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75" windowWidth="15450" windowHeight="4500" activeTab="1"/>
  </bookViews>
  <sheets>
    <sheet name="Instructions" sheetId="1" r:id="rId1"/>
    <sheet name="Roster &amp; Season Summary Form" sheetId="2" r:id="rId2"/>
  </sheets>
  <definedNames>
    <definedName name="Leagues">#REF!</definedName>
  </definedNames>
  <calcPr fullCalcOnLoad="1"/>
</workbook>
</file>

<file path=xl/comments2.xml><?xml version="1.0" encoding="utf-8"?>
<comments xmlns="http://schemas.openxmlformats.org/spreadsheetml/2006/main">
  <authors>
    <author>nancy</author>
  </authors>
  <commentList>
    <comment ref="B6" authorId="0">
      <text>
        <r>
          <rPr>
            <b/>
            <sz val="8"/>
            <rFont val="Tahoma"/>
            <family val="2"/>
          </rPr>
          <t>Please select your
school name from
the drop down menu 
accessed by clicking on the down arrow
at the right of this field</t>
        </r>
      </text>
    </comment>
    <comment ref="E23" authorId="0">
      <text>
        <r>
          <rPr>
            <b/>
            <sz val="8"/>
            <rFont val="Tahoma"/>
            <family val="2"/>
          </rPr>
          <t>Please type in the name of the league championship golf
course.</t>
        </r>
      </text>
    </comment>
    <comment ref="E26" authorId="0">
      <text>
        <r>
          <rPr>
            <b/>
            <sz val="8"/>
            <rFont val="Tahoma"/>
            <family val="2"/>
          </rPr>
          <t>Please enter your team score in the league tournament here</t>
        </r>
        <r>
          <rPr>
            <sz val="8"/>
            <rFont val="Tahoma"/>
            <family val="2"/>
          </rPr>
          <t xml:space="preserve">
</t>
        </r>
      </text>
    </comment>
    <comment ref="C41" authorId="0">
      <text>
        <r>
          <rPr>
            <b/>
            <sz val="8"/>
            <rFont val="Tahoma"/>
            <family val="2"/>
          </rPr>
          <t>Please insert your 
electronic signature or type in your name here</t>
        </r>
      </text>
    </comment>
    <comment ref="C20" authorId="0">
      <text>
        <r>
          <rPr>
            <b/>
            <sz val="8"/>
            <rFont val="Tahoma"/>
            <family val="2"/>
          </rPr>
          <t>Your school name should automatically appear here, if this is blank, return to the top of the page and select your school name in the yellow box</t>
        </r>
        <r>
          <rPr>
            <sz val="8"/>
            <rFont val="Tahoma"/>
            <family val="2"/>
          </rPr>
          <t xml:space="preserve">
</t>
        </r>
      </text>
    </comment>
    <comment ref="C45" authorId="0">
      <text>
        <r>
          <rPr>
            <b/>
            <sz val="8"/>
            <rFont val="Tahoma"/>
            <family val="2"/>
          </rPr>
          <t>Your school name should automatically appear here.  If this is blank, return to the top of page 1 and select your school name from the list</t>
        </r>
        <r>
          <rPr>
            <sz val="8"/>
            <rFont val="Tahoma"/>
            <family val="2"/>
          </rPr>
          <t xml:space="preserve">
</t>
        </r>
      </text>
    </comment>
    <comment ref="G45" authorId="0">
      <text>
        <r>
          <rPr>
            <b/>
            <sz val="8"/>
            <rFont val="Tahoma"/>
            <family val="2"/>
          </rPr>
          <t>Your league name should automatically apepar here. If this is blank, return to page one and select your league from the drop down menu</t>
        </r>
        <r>
          <rPr>
            <sz val="8"/>
            <rFont val="Tahoma"/>
            <family val="2"/>
          </rPr>
          <t xml:space="preserve">
</t>
        </r>
      </text>
    </comment>
    <comment ref="D32" authorId="0">
      <text>
        <r>
          <rPr>
            <b/>
            <sz val="8"/>
            <rFont val="Tahoma"/>
            <family val="2"/>
          </rPr>
          <t>Please complete ALL of the contact information requsted herein. This will be used for contact by the CCS Office during the tournament</t>
        </r>
        <r>
          <rPr>
            <sz val="8"/>
            <rFont val="Tahoma"/>
            <family val="2"/>
          </rPr>
          <t xml:space="preserve">
</t>
        </r>
      </text>
    </comment>
    <comment ref="I34" authorId="0">
      <text>
        <r>
          <rPr>
            <b/>
            <sz val="8"/>
            <rFont val="Tahoma"/>
            <family val="2"/>
          </rPr>
          <t>Please Select your league finish from the drop down menu accessed by clicking on the down arrow to the right of this field</t>
        </r>
      </text>
    </comment>
    <comment ref="E25" authorId="0">
      <text>
        <r>
          <rPr>
            <b/>
            <sz val="8"/>
            <rFont val="Tahoma"/>
            <family val="2"/>
          </rPr>
          <t>Please Select the correct tees from which your team play at the league championhips</t>
        </r>
      </text>
    </comment>
    <comment ref="E27" authorId="0">
      <text>
        <r>
          <rPr>
            <b/>
            <sz val="8"/>
            <rFont val="Tahoma"/>
            <family val="2"/>
          </rPr>
          <t>Please enter the Course Rating for the Course you listed above on which your league championships were played</t>
        </r>
      </text>
    </comment>
    <comment ref="E28" authorId="0">
      <text>
        <r>
          <rPr>
            <b/>
            <sz val="8"/>
            <rFont val="Tahoma"/>
            <family val="2"/>
          </rPr>
          <t>Please list the slope rating for the golf course you listed above on which your league championships were played</t>
        </r>
      </text>
    </comment>
    <comment ref="E29" authorId="0">
      <text>
        <r>
          <rPr>
            <b/>
            <sz val="8"/>
            <rFont val="Tahoma"/>
            <family val="2"/>
          </rPr>
          <t>the differential should be automatically calculated for you here</t>
        </r>
      </text>
    </comment>
  </commentList>
</comments>
</file>

<file path=xl/sharedStrings.xml><?xml version="1.0" encoding="utf-8"?>
<sst xmlns="http://schemas.openxmlformats.org/spreadsheetml/2006/main" count="209" uniqueCount="192">
  <si>
    <t>●</t>
  </si>
  <si>
    <t>Please submit a copy of your season schedule with this completed form.</t>
  </si>
  <si>
    <t>Some things to remember while working on the form.</t>
  </si>
  <si>
    <t>Remember to save a copy of the form as you are working on it.</t>
  </si>
  <si>
    <t>Remember to double check that all information is correct before submitting the form.</t>
  </si>
  <si>
    <t>Please do not submit the form until it is correct.</t>
  </si>
  <si>
    <t>Our season summary sheet it now set up for you to fill out on your computer and submit
to CCS by email. This will not only save paper, it will save time, too.</t>
  </si>
  <si>
    <t>Date</t>
  </si>
  <si>
    <t>Tournament</t>
  </si>
  <si>
    <t>Course</t>
  </si>
  <si>
    <t>Course
Rating</t>
  </si>
  <si>
    <t>Course
Slope</t>
  </si>
  <si>
    <t>Score</t>
  </si>
  <si>
    <t>Counted
Scores</t>
  </si>
  <si>
    <t>Differential</t>
  </si>
  <si>
    <t>Finish</t>
  </si>
  <si>
    <t>1.</t>
  </si>
  <si>
    <t>2.</t>
  </si>
  <si>
    <t>3.</t>
  </si>
  <si>
    <t>4.</t>
  </si>
  <si>
    <t>5.</t>
  </si>
  <si>
    <t>LIST THE RESULTS OF ALL TOURNAMENTS PLAYED THIS SEASON</t>
  </si>
  <si>
    <r>
      <t xml:space="preserve">(End-of season League Tournaments are </t>
    </r>
    <r>
      <rPr>
        <b/>
        <u val="single"/>
        <sz val="10"/>
        <rFont val="Arial"/>
        <family val="2"/>
      </rPr>
      <t>NOT</t>
    </r>
    <r>
      <rPr>
        <sz val="10"/>
        <rFont val="Arial"/>
        <family val="0"/>
      </rPr>
      <t xml:space="preserve"> to be included)</t>
    </r>
  </si>
  <si>
    <t>Enter information in YELLOW BOXES ONLY</t>
  </si>
  <si>
    <t>School Name</t>
  </si>
  <si>
    <t>Complete Yellow Boxes</t>
  </si>
  <si>
    <t>Beige boxes will be automatically filled</t>
  </si>
  <si>
    <t>Section 1</t>
  </si>
  <si>
    <t>of the</t>
  </si>
  <si>
    <t>select your league</t>
  </si>
  <si>
    <t>is submitting this</t>
  </si>
  <si>
    <t>Course Rating</t>
  </si>
  <si>
    <t>Slope Rating</t>
  </si>
  <si>
    <t>Section 2 (coach contact information for CCS use only)</t>
  </si>
  <si>
    <t>Coach Name:</t>
  </si>
  <si>
    <t>Home Phone:</t>
  </si>
  <si>
    <t>Work Phone:</t>
  </si>
  <si>
    <t>Cell Phone:</t>
  </si>
  <si>
    <t>Email:</t>
  </si>
  <si>
    <t xml:space="preserve">LEAGUE TOURNAMENT HELD AT  </t>
  </si>
  <si>
    <t xml:space="preserve">TEES  </t>
  </si>
  <si>
    <t xml:space="preserve">Score  </t>
  </si>
  <si>
    <t>League</t>
  </si>
  <si>
    <t>Section 3. Coach's Statement</t>
  </si>
  <si>
    <t>By my signature below, I attest that the information provided on this form about our school team is accurate to the best of my knowledge. I further understand that if it discovered that anyone associated with our school knowingly provided false information herein, that serious, negative consequences will affect our school's athletic program and our participation in the CCS Play-offs, per CIF and CCS Fraud Bylaws.</t>
  </si>
  <si>
    <t>Head Coach Signature</t>
  </si>
  <si>
    <t>Section 4. Team Information</t>
  </si>
  <si>
    <t>Score in League Tournament</t>
  </si>
  <si>
    <t>First Name</t>
  </si>
  <si>
    <t>Last Name</t>
  </si>
  <si>
    <t>Check box if player qualified for CCS Individual Tournament</t>
  </si>
  <si>
    <t>6.</t>
  </si>
  <si>
    <t>Section 5. Results</t>
  </si>
  <si>
    <t>LIST THE RESULTS OF ALL MATCHES, LEAGUE AND NON-LEAGUE, PLAYED THIS SEASON</t>
  </si>
  <si>
    <r>
      <t xml:space="preserve">(End-of season League Tournament results are </t>
    </r>
    <r>
      <rPr>
        <b/>
        <u val="single"/>
        <sz val="10"/>
        <rFont val="Arial"/>
        <family val="2"/>
      </rPr>
      <t>NOT</t>
    </r>
    <r>
      <rPr>
        <sz val="10"/>
        <rFont val="Arial"/>
        <family val="0"/>
      </rPr>
      <t xml:space="preserve"> to be included)</t>
    </r>
  </si>
  <si>
    <t>7.</t>
  </si>
  <si>
    <t>8.</t>
  </si>
  <si>
    <t>9.</t>
  </si>
  <si>
    <t>10.</t>
  </si>
  <si>
    <t>11.</t>
  </si>
  <si>
    <t>12.</t>
  </si>
  <si>
    <t>13.</t>
  </si>
  <si>
    <t>14.</t>
  </si>
  <si>
    <t>15.</t>
  </si>
  <si>
    <t>16.</t>
  </si>
  <si>
    <t>17.</t>
  </si>
  <si>
    <t>18.</t>
  </si>
  <si>
    <t>Opponent</t>
  </si>
  <si>
    <t>Opponent's Score
/Result</t>
  </si>
  <si>
    <t>WBAL</t>
  </si>
  <si>
    <t>SCCAL</t>
  </si>
  <si>
    <t>MTAL</t>
  </si>
  <si>
    <t>WCAL</t>
  </si>
  <si>
    <t>PAL-Bay</t>
  </si>
  <si>
    <t>PAL-Ocean</t>
  </si>
  <si>
    <t>SCVAL-DAL</t>
  </si>
  <si>
    <t>SCVAL-ECAL</t>
  </si>
  <si>
    <t>MBL-Gabilan</t>
  </si>
  <si>
    <t>MBL-Pacific</t>
  </si>
  <si>
    <t>Independent (Kehillah Jewish)</t>
  </si>
  <si>
    <t>Alisal</t>
  </si>
  <si>
    <t>Alvarez</t>
  </si>
  <si>
    <t>Andrew Hill</t>
  </si>
  <si>
    <t>Anzar</t>
  </si>
  <si>
    <t>Aptos</t>
  </si>
  <si>
    <t>Aragon</t>
  </si>
  <si>
    <t>Archbishop Mitty</t>
  </si>
  <si>
    <t>Archbishop Riordan</t>
  </si>
  <si>
    <t>Bellarmine</t>
  </si>
  <si>
    <t>Branham</t>
  </si>
  <si>
    <t>Burlingame</t>
  </si>
  <si>
    <t>Capuchino</t>
  </si>
  <si>
    <t>Carlmont</t>
  </si>
  <si>
    <t>Carmel</t>
  </si>
  <si>
    <t>Christopher</t>
  </si>
  <si>
    <t>Crystal Springs Uplands</t>
  </si>
  <si>
    <t>Cupertino</t>
  </si>
  <si>
    <t>Del Mar</t>
  </si>
  <si>
    <t>El Camino</t>
  </si>
  <si>
    <t>Evergreen Valley</t>
  </si>
  <si>
    <t>Fremont</t>
  </si>
  <si>
    <t>Gilroy</t>
  </si>
  <si>
    <t>Gunderson</t>
  </si>
  <si>
    <t>Gunn</t>
  </si>
  <si>
    <t>Half Moon Bay</t>
  </si>
  <si>
    <t>Harbor</t>
  </si>
  <si>
    <t>Harker</t>
  </si>
  <si>
    <t>Hillsdale</t>
  </si>
  <si>
    <t>Homestead</t>
  </si>
  <si>
    <t>Independence</t>
  </si>
  <si>
    <t>James Lick</t>
  </si>
  <si>
    <t>Junipero Serra</t>
  </si>
  <si>
    <t>King City</t>
  </si>
  <si>
    <t>Leigh</t>
  </si>
  <si>
    <t>Leland</t>
  </si>
  <si>
    <t>Lincoln</t>
  </si>
  <si>
    <t>Live Oak</t>
  </si>
  <si>
    <t>Los Altos</t>
  </si>
  <si>
    <t>Los Gatos</t>
  </si>
  <si>
    <t>Lynbrook</t>
  </si>
  <si>
    <t>Menlo School</t>
  </si>
  <si>
    <t>Menlo-Atherton</t>
  </si>
  <si>
    <t>Mills</t>
  </si>
  <si>
    <t>Milpitas</t>
  </si>
  <si>
    <t>Monta Vista</t>
  </si>
  <si>
    <t>Monte Vista Christian</t>
  </si>
  <si>
    <t>Monterey</t>
  </si>
  <si>
    <t>Mountain View</t>
  </si>
  <si>
    <t>Mt. Pleasant</t>
  </si>
  <si>
    <t>North Monterey County</t>
  </si>
  <si>
    <t>North Salinas</t>
  </si>
  <si>
    <t>North Valley Baptist</t>
  </si>
  <si>
    <t>Oak Grove</t>
  </si>
  <si>
    <t>Oakwood</t>
  </si>
  <si>
    <t>Overfelt</t>
  </si>
  <si>
    <t>Pacific Grove</t>
  </si>
  <si>
    <t>Palma</t>
  </si>
  <si>
    <t>Palo Alto</t>
  </si>
  <si>
    <t>Piedmont Hills</t>
  </si>
  <si>
    <t>Pinewood</t>
  </si>
  <si>
    <t>Pioneer</t>
  </si>
  <si>
    <t>Prospect</t>
  </si>
  <si>
    <t>Sacred Heart Cathedral</t>
  </si>
  <si>
    <t>Sacred Heart Prep</t>
  </si>
  <si>
    <t>Salinas High School</t>
  </si>
  <si>
    <t>San Benito</t>
  </si>
  <si>
    <t>San Lorenzo Valley</t>
  </si>
  <si>
    <t>San Mateo</t>
  </si>
  <si>
    <t>Santa Clara</t>
  </si>
  <si>
    <t>Santa Cruz</t>
  </si>
  <si>
    <t>Santa Teresa</t>
  </si>
  <si>
    <t>Saratoga</t>
  </si>
  <si>
    <t>Scotts Valley</t>
  </si>
  <si>
    <t>Sequoia</t>
  </si>
  <si>
    <t>Sobrato</t>
  </si>
  <si>
    <t>Soquel</t>
  </si>
  <si>
    <t>South San Francisco</t>
  </si>
  <si>
    <t>St. Francis</t>
  </si>
  <si>
    <t>St. Francis CCC</t>
  </si>
  <si>
    <t>St. Ignatius</t>
  </si>
  <si>
    <t>St. Lawrence Academy</t>
  </si>
  <si>
    <t>Stevenson School</t>
  </si>
  <si>
    <t>Terra Nova</t>
  </si>
  <si>
    <t>The King's Academy</t>
  </si>
  <si>
    <t>The York School</t>
  </si>
  <si>
    <t>Trinity Christian</t>
  </si>
  <si>
    <t xml:space="preserve">Valley Christian </t>
  </si>
  <si>
    <t>Watsonville</t>
  </si>
  <si>
    <t>Westmont</t>
  </si>
  <si>
    <t>Wilcox</t>
  </si>
  <si>
    <t>Willow Glen</t>
  </si>
  <si>
    <t>Woodside</t>
  </si>
  <si>
    <t>Yerba Buena</t>
  </si>
  <si>
    <t>CCS Boys Golf Team At-large Application Form</t>
  </si>
  <si>
    <r>
      <t xml:space="preserve">form requesting consideration for an </t>
    </r>
    <r>
      <rPr>
        <b/>
        <u val="single"/>
        <sz val="10"/>
        <rFont val="Arial"/>
        <family val="2"/>
      </rPr>
      <t>At-Large berth</t>
    </r>
    <r>
      <rPr>
        <b/>
        <sz val="10"/>
        <rFont val="Arial"/>
        <family val="2"/>
      </rPr>
      <t xml:space="preserve"> in this year's CCS Boys Team Golf Championships.</t>
    </r>
  </si>
  <si>
    <t>BVAL-MHAL</t>
  </si>
  <si>
    <t>BVAL-STAL</t>
  </si>
  <si>
    <t>BVAL-WVAAL</t>
  </si>
  <si>
    <t>Tie</t>
  </si>
  <si>
    <t>Loss</t>
  </si>
  <si>
    <t>Win</t>
  </si>
  <si>
    <t>#Teams in
Field</t>
  </si>
  <si>
    <t>League Championship Differential</t>
  </si>
  <si>
    <t>Do NOT use this form for INDIVIDUAL at-large nominations.  Those will be submitted by your league representative on the League Entry form</t>
  </si>
  <si>
    <r>
      <t xml:space="preserve">CCS BOYS GOLF </t>
    </r>
    <r>
      <rPr>
        <b/>
        <u val="single"/>
        <sz val="12"/>
        <rFont val="Arial"/>
        <family val="2"/>
      </rPr>
      <t>TEAM</t>
    </r>
    <r>
      <rPr>
        <b/>
        <sz val="12"/>
        <rFont val="Arial"/>
        <family val="2"/>
      </rPr>
      <t xml:space="preserve"> AT-LARGE TEAM APPLICATION </t>
    </r>
  </si>
  <si>
    <t>(required for TEAM at-large applicants only)</t>
  </si>
  <si>
    <t>As you fill out the form, you can save it to your computer and finish it later.
Please save the form with the school name and year (i.e. Boys Golf Team At-large Application-PaloAlto2018.xls)</t>
  </si>
  <si>
    <r>
      <t xml:space="preserve">Email the completed form to </t>
    </r>
    <r>
      <rPr>
        <b/>
        <sz val="10"/>
        <rFont val="Arial"/>
        <family val="2"/>
      </rPr>
      <t>sfilios@cifccs.org</t>
    </r>
    <r>
      <rPr>
        <sz val="10"/>
        <rFont val="Arial"/>
        <family val="0"/>
      </rPr>
      <t xml:space="preserve">. You will receive an email response confirming receipt of your submission. If you do not get such a response, call Steve Filios at the CCS Office at 408-224-2994. </t>
    </r>
  </si>
  <si>
    <t>When you email your season summary to CCS, please copy your email to your league representative so he/she has a copy too.</t>
  </si>
  <si>
    <t xml:space="preserve">Course Rating*  </t>
  </si>
  <si>
    <t xml:space="preserve">Slope Rating*  </t>
  </si>
  <si>
    <t>* CR and SR as listed on usga.org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</si>
</sst>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0.0"/>
    <numFmt numFmtId="167" formatCode="0.0000"/>
    <numFmt numFmtId="168" formatCode="0.000000"/>
    <numFmt numFmtId="169" formatCode="m/d/yy;@"/>
    <numFmt numFmtId="170" formatCode="&quot;Yes&quot;;&quot;Yes&quot;;&quot;No&quot;"/>
    <numFmt numFmtId="171" formatCode="&quot;True&quot;;&quot;True&quot;;&quot;False&quot;"/>
    <numFmt numFmtId="172" formatCode="&quot;On&quot;;&quot;On&quot;;&quot;Off&quot;"/>
    <numFmt numFmtId="173" formatCode="[$€-2]\ #,##0.00_);[Red]\([$€-2]\ #,##0.00\)"/>
  </numFmts>
  <fonts count="58">
    <font>
      <sz val="10"/>
      <name val="Arial"/>
      <family val="0"/>
    </font>
    <font>
      <b/>
      <sz val="10"/>
      <name val="Arial"/>
      <family val="2"/>
    </font>
    <font>
      <b/>
      <sz val="12"/>
      <name val="Arial"/>
      <family val="2"/>
    </font>
    <font>
      <sz val="8"/>
      <name val="Arial"/>
      <family val="2"/>
    </font>
    <font>
      <b/>
      <u val="single"/>
      <sz val="10"/>
      <name val="Arial"/>
      <family val="2"/>
    </font>
    <font>
      <b/>
      <sz val="8"/>
      <name val="Arial"/>
      <family val="2"/>
    </font>
    <font>
      <u val="single"/>
      <sz val="10"/>
      <color indexed="12"/>
      <name val="Arial"/>
      <family val="2"/>
    </font>
    <font>
      <b/>
      <sz val="10"/>
      <name val="Verdana"/>
      <family val="2"/>
    </font>
    <font>
      <sz val="8"/>
      <name val="Tahoma"/>
      <family val="2"/>
    </font>
    <font>
      <b/>
      <sz val="8"/>
      <name val="Tahoma"/>
      <family val="2"/>
    </font>
    <font>
      <b/>
      <sz val="9"/>
      <name val="Arial"/>
      <family val="2"/>
    </font>
    <font>
      <b/>
      <sz val="10"/>
      <name val="Calibri"/>
      <family val="2"/>
    </font>
    <font>
      <b/>
      <u val="single"/>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i/>
      <sz val="10"/>
      <color indexed="10"/>
      <name val="Arial"/>
      <family val="2"/>
    </font>
    <font>
      <u val="single"/>
      <sz val="11"/>
      <color indexed="8"/>
      <name val="Calibri"/>
      <family val="0"/>
    </font>
    <font>
      <b/>
      <u val="single"/>
      <sz val="11"/>
      <color indexed="8"/>
      <name val="Calibri"/>
      <family val="0"/>
    </font>
    <font>
      <b/>
      <sz val="9"/>
      <color indexed="8"/>
      <name val="Calibri"/>
      <family val="0"/>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theme="9" tint="0.5999600291252136"/>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9">
    <xf numFmtId="0" fontId="0" fillId="0" borderId="0" xfId="0" applyAlignment="1">
      <alignment/>
    </xf>
    <xf numFmtId="0" fontId="0" fillId="0" borderId="0" xfId="0" applyAlignment="1">
      <alignment wrapText="1"/>
    </xf>
    <xf numFmtId="0" fontId="0" fillId="0" borderId="0" xfId="0" applyAlignment="1">
      <alignment horizontal="right" vertical="top"/>
    </xf>
    <xf numFmtId="0" fontId="0" fillId="0" borderId="0" xfId="0" applyFill="1" applyBorder="1" applyAlignment="1">
      <alignment wrapText="1"/>
    </xf>
    <xf numFmtId="0" fontId="1" fillId="0" borderId="0" xfId="0" applyFont="1" applyAlignment="1" quotePrefix="1">
      <alignment horizontal="right"/>
    </xf>
    <xf numFmtId="0" fontId="0" fillId="33" borderId="10" xfId="0" applyFill="1" applyBorder="1" applyAlignment="1">
      <alignment/>
    </xf>
    <xf numFmtId="166" fontId="0" fillId="34" borderId="10" xfId="0" applyNumberForma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xf>
    <xf numFmtId="0" fontId="1" fillId="0" borderId="0" xfId="0" applyFont="1" applyAlignment="1">
      <alignment horizontal="center"/>
    </xf>
    <xf numFmtId="0" fontId="7" fillId="0" borderId="0" xfId="0" applyNumberFormat="1" applyFont="1" applyAlignment="1">
      <alignment horizontal="left"/>
    </xf>
    <xf numFmtId="0" fontId="7" fillId="0" borderId="0" xfId="0" applyNumberFormat="1" applyFont="1" applyAlignment="1">
      <alignment/>
    </xf>
    <xf numFmtId="0" fontId="7" fillId="0" borderId="0" xfId="0" applyFont="1" applyAlignment="1">
      <alignment/>
    </xf>
    <xf numFmtId="0" fontId="7" fillId="0" borderId="0" xfId="0" applyNumberFormat="1" applyFont="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right" vertical="center"/>
    </xf>
    <xf numFmtId="0" fontId="1" fillId="0" borderId="11" xfId="0" applyFont="1" applyBorder="1" applyAlignment="1">
      <alignment horizontal="right" vertical="center"/>
    </xf>
    <xf numFmtId="0" fontId="0" fillId="0" borderId="0" xfId="0" applyFill="1" applyBorder="1" applyAlignment="1" applyProtection="1">
      <alignment horizontal="center"/>
      <protection locked="0"/>
    </xf>
    <xf numFmtId="0" fontId="0" fillId="0" borderId="0" xfId="0" applyAlignment="1" applyProtection="1">
      <alignment/>
      <protection locked="0"/>
    </xf>
    <xf numFmtId="0" fontId="0" fillId="33" borderId="10" xfId="0" applyFill="1" applyBorder="1" applyAlignment="1" applyProtection="1">
      <alignment horizontal="center"/>
      <protection locked="0"/>
    </xf>
    <xf numFmtId="0" fontId="0" fillId="33" borderId="10" xfId="0" applyFill="1" applyBorder="1" applyAlignment="1" applyProtection="1">
      <alignment/>
      <protection locked="0"/>
    </xf>
    <xf numFmtId="0" fontId="0" fillId="33" borderId="10" xfId="0" applyFill="1" applyBorder="1" applyAlignment="1" applyProtection="1">
      <alignment shrinkToFit="1"/>
      <protection locked="0"/>
    </xf>
    <xf numFmtId="166" fontId="0" fillId="33" borderId="10" xfId="0" applyNumberFormat="1" applyFill="1" applyBorder="1" applyAlignment="1" applyProtection="1">
      <alignment horizontal="center"/>
      <protection locked="0"/>
    </xf>
    <xf numFmtId="0" fontId="2" fillId="0" borderId="0" xfId="0" applyFont="1" applyAlignment="1">
      <alignment vertical="center"/>
    </xf>
    <xf numFmtId="0" fontId="0" fillId="0" borderId="0" xfId="0" applyFont="1" applyAlignment="1">
      <alignment wrapText="1"/>
    </xf>
    <xf numFmtId="0" fontId="1" fillId="0" borderId="0" xfId="0" applyNumberFormat="1" applyFont="1" applyAlignment="1" quotePrefix="1">
      <alignment horizontal="right"/>
    </xf>
    <xf numFmtId="0" fontId="0" fillId="0" borderId="12" xfId="0" applyBorder="1" applyAlignment="1" applyProtection="1">
      <alignment/>
      <protection locked="0"/>
    </xf>
    <xf numFmtId="0" fontId="1" fillId="0" borderId="0" xfId="0" applyFont="1" applyBorder="1" applyAlignment="1">
      <alignment/>
    </xf>
    <xf numFmtId="0" fontId="0" fillId="33" borderId="10" xfId="0" applyFill="1" applyBorder="1" applyAlignment="1">
      <alignment horizontal="center" vertical="center" shrinkToFit="1"/>
    </xf>
    <xf numFmtId="165" fontId="0" fillId="33" borderId="10" xfId="0" applyNumberFormat="1" applyFill="1" applyBorder="1" applyAlignment="1">
      <alignment horizontal="center" vertical="center" shrinkToFit="1"/>
    </xf>
    <xf numFmtId="166" fontId="0" fillId="33" borderId="10" xfId="0" applyNumberFormat="1" applyFill="1" applyBorder="1" applyAlignment="1">
      <alignment horizontal="center" vertical="center" shrinkToFit="1"/>
    </xf>
    <xf numFmtId="0" fontId="0" fillId="0" borderId="0" xfId="0" applyAlignment="1">
      <alignment shrinkToFit="1"/>
    </xf>
    <xf numFmtId="0" fontId="10" fillId="0" borderId="10" xfId="0" applyFont="1" applyBorder="1" applyAlignment="1">
      <alignment horizontal="center"/>
    </xf>
    <xf numFmtId="0" fontId="10" fillId="0" borderId="10" xfId="0" applyFont="1" applyBorder="1" applyAlignment="1">
      <alignment horizontal="center" wrapText="1"/>
    </xf>
    <xf numFmtId="0" fontId="1" fillId="0" borderId="0" xfId="0" applyFont="1" applyAlignment="1">
      <alignment shrinkToFit="1"/>
    </xf>
    <xf numFmtId="0" fontId="0" fillId="0" borderId="0" xfId="0" applyFill="1" applyBorder="1" applyAlignment="1">
      <alignment/>
    </xf>
    <xf numFmtId="0" fontId="10" fillId="0" borderId="10" xfId="0" applyFont="1" applyBorder="1" applyAlignment="1">
      <alignment/>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5" fillId="0" borderId="10" xfId="0" applyFont="1" applyBorder="1" applyAlignment="1">
      <alignment horizontal="center" wrapText="1"/>
    </xf>
    <xf numFmtId="166" fontId="0" fillId="35" borderId="10" xfId="0" applyNumberFormat="1" applyFill="1" applyBorder="1" applyAlignment="1">
      <alignment horizontal="center" vertical="center" shrinkToFit="1"/>
    </xf>
    <xf numFmtId="2" fontId="0" fillId="35" borderId="10" xfId="0" applyNumberFormat="1" applyFill="1" applyBorder="1" applyAlignment="1">
      <alignment horizontal="center" vertical="center" shrinkToFit="1"/>
    </xf>
    <xf numFmtId="166" fontId="0" fillId="35" borderId="10" xfId="0" applyNumberFormat="1" applyFill="1" applyBorder="1" applyAlignment="1">
      <alignment horizontal="center"/>
    </xf>
    <xf numFmtId="2" fontId="0" fillId="35" borderId="10" xfId="0" applyNumberFormat="1" applyFill="1" applyBorder="1" applyAlignment="1">
      <alignment horizontal="center"/>
    </xf>
    <xf numFmtId="0" fontId="0" fillId="35" borderId="10" xfId="0" applyFill="1" applyBorder="1" applyAlignment="1">
      <alignment/>
    </xf>
    <xf numFmtId="0" fontId="1" fillId="36" borderId="0" xfId="0" applyFont="1" applyFill="1" applyAlignment="1">
      <alignment vertical="top" wrapText="1"/>
    </xf>
    <xf numFmtId="0" fontId="0" fillId="33" borderId="13" xfId="0" applyFill="1" applyBorder="1" applyAlignment="1" applyProtection="1">
      <alignment horizontal="center" vertical="center"/>
      <protection locked="0"/>
    </xf>
    <xf numFmtId="1" fontId="0" fillId="33" borderId="10" xfId="0" applyNumberFormat="1" applyFill="1" applyBorder="1" applyAlignment="1" applyProtection="1">
      <alignment horizontal="center" vertical="center"/>
      <protection locked="0"/>
    </xf>
    <xf numFmtId="165"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shrinkToFit="1"/>
      <protection locked="0"/>
    </xf>
    <xf numFmtId="166"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horizontal="center"/>
      <protection locked="0"/>
    </xf>
    <xf numFmtId="166" fontId="0" fillId="34" borderId="10" xfId="0" applyNumberFormat="1" applyFont="1" applyFill="1" applyBorder="1" applyAlignment="1">
      <alignment horizontal="center"/>
    </xf>
    <xf numFmtId="0" fontId="0" fillId="33" borderId="10" xfId="0" applyFont="1" applyFill="1" applyBorder="1" applyAlignment="1">
      <alignment horizontal="center" vertical="center" shrinkToFit="1"/>
    </xf>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0" fillId="33" borderId="10" xfId="0" applyFill="1" applyBorder="1" applyAlignment="1" applyProtection="1">
      <alignment horizontal="center" vertical="center"/>
      <protection locked="0"/>
    </xf>
    <xf numFmtId="0" fontId="6" fillId="33" borderId="10" xfId="53" applyFill="1" applyBorder="1" applyAlignment="1" applyProtection="1">
      <alignment horizontal="center" vertical="center"/>
      <protection locked="0"/>
    </xf>
    <xf numFmtId="0" fontId="56" fillId="0" borderId="0" xfId="0" applyFont="1" applyBorder="1" applyAlignment="1">
      <alignment horizontal="right"/>
    </xf>
    <xf numFmtId="0" fontId="57" fillId="0" borderId="0" xfId="0" applyFont="1" applyAlignment="1">
      <alignment/>
    </xf>
    <xf numFmtId="0" fontId="13" fillId="0" borderId="0" xfId="0" applyFont="1" applyAlignment="1">
      <alignment horizontal="center" wrapText="1"/>
    </xf>
    <xf numFmtId="0" fontId="0" fillId="33" borderId="14"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1" fillId="0" borderId="15" xfId="0" applyFont="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0"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11" xfId="0" applyBorder="1" applyAlignment="1">
      <alignment horizontal="left"/>
    </xf>
    <xf numFmtId="0" fontId="1" fillId="0" borderId="0" xfId="0" applyFont="1" applyBorder="1" applyAlignment="1">
      <alignment horizontal="right" vertical="center"/>
    </xf>
    <xf numFmtId="0" fontId="0" fillId="0" borderId="0" xfId="0" applyAlignment="1">
      <alignment/>
    </xf>
    <xf numFmtId="0" fontId="0" fillId="0" borderId="11" xfId="0" applyBorder="1" applyAlignment="1">
      <alignment/>
    </xf>
    <xf numFmtId="0" fontId="0" fillId="33" borderId="18"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1" fillId="35" borderId="18" xfId="0" applyFont="1" applyFill="1" applyBorder="1" applyAlignment="1">
      <alignment horizontal="center" vertical="center"/>
    </xf>
    <xf numFmtId="0" fontId="1" fillId="35" borderId="20" xfId="0" applyFont="1" applyFill="1" applyBorder="1" applyAlignment="1">
      <alignment horizontal="center" vertical="center"/>
    </xf>
    <xf numFmtId="0" fontId="1" fillId="33" borderId="21" xfId="0" applyFont="1" applyFill="1" applyBorder="1" applyAlignment="1">
      <alignment horizontal="center" wrapText="1"/>
    </xf>
    <xf numFmtId="0" fontId="1" fillId="33" borderId="15" xfId="0" applyFont="1" applyFill="1" applyBorder="1" applyAlignment="1">
      <alignment horizontal="center" wrapText="1"/>
    </xf>
    <xf numFmtId="0" fontId="1" fillId="33" borderId="22" xfId="0" applyFont="1" applyFill="1" applyBorder="1" applyAlignment="1">
      <alignment horizontal="center" wrapText="1"/>
    </xf>
    <xf numFmtId="0" fontId="1"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0" fillId="33" borderId="14" xfId="0" applyFont="1" applyFill="1" applyBorder="1" applyAlignment="1" applyProtection="1">
      <alignment horizontal="center"/>
      <protection locked="0"/>
    </xf>
    <xf numFmtId="0" fontId="0" fillId="33" borderId="26"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4" fillId="0" borderId="24" xfId="0" applyFont="1" applyBorder="1" applyAlignment="1">
      <alignment horizontal="left"/>
    </xf>
    <xf numFmtId="0" fontId="1" fillId="33" borderId="21" xfId="0" applyFont="1" applyFill="1" applyBorder="1" applyAlignment="1">
      <alignment horizontal="center"/>
    </xf>
    <xf numFmtId="0" fontId="1" fillId="33" borderId="22" xfId="0" applyFont="1" applyFill="1" applyBorder="1" applyAlignment="1">
      <alignment horizontal="center"/>
    </xf>
    <xf numFmtId="0" fontId="1" fillId="33" borderId="23" xfId="0" applyFont="1" applyFill="1" applyBorder="1" applyAlignment="1">
      <alignment horizontal="center"/>
    </xf>
    <xf numFmtId="0" fontId="1" fillId="33" borderId="25" xfId="0" applyFont="1" applyFill="1" applyBorder="1" applyAlignment="1">
      <alignment horizontal="center"/>
    </xf>
    <xf numFmtId="0" fontId="0" fillId="33" borderId="14" xfId="0" applyFill="1" applyBorder="1" applyAlignment="1" applyProtection="1">
      <alignment horizontal="center"/>
      <protection locked="0"/>
    </xf>
    <xf numFmtId="0" fontId="0" fillId="33" borderId="26"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14" xfId="0" applyFill="1" applyBorder="1" applyAlignment="1" applyProtection="1">
      <alignment/>
      <protection locked="0"/>
    </xf>
    <xf numFmtId="0" fontId="0" fillId="33" borderId="13" xfId="0" applyFill="1" applyBorder="1" applyAlignment="1" applyProtection="1">
      <alignment/>
      <protection locked="0"/>
    </xf>
    <xf numFmtId="0" fontId="1" fillId="0" borderId="0" xfId="0" applyFont="1" applyBorder="1" applyAlignment="1">
      <alignment horizontal="right"/>
    </xf>
    <xf numFmtId="0" fontId="1" fillId="35" borderId="14" xfId="0" applyFont="1" applyFill="1" applyBorder="1" applyAlignment="1">
      <alignment horizontal="center" vertical="center"/>
    </xf>
    <xf numFmtId="0" fontId="1" fillId="35" borderId="13" xfId="0" applyFont="1" applyFill="1" applyBorder="1" applyAlignment="1">
      <alignment horizontal="center" vertical="center"/>
    </xf>
    <xf numFmtId="0" fontId="10" fillId="0" borderId="0" xfId="0" applyFont="1" applyAlignment="1">
      <alignment horizontal="right"/>
    </xf>
    <xf numFmtId="0" fontId="10" fillId="0" borderId="27" xfId="0" applyFont="1" applyBorder="1" applyAlignment="1">
      <alignment horizontal="right"/>
    </xf>
    <xf numFmtId="0" fontId="10" fillId="33" borderId="14"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 fillId="33" borderId="18"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vertical="center"/>
      <protection locked="0"/>
    </xf>
    <xf numFmtId="0" fontId="5" fillId="0" borderId="28" xfId="0" applyFont="1" applyBorder="1" applyAlignment="1">
      <alignment horizontal="center"/>
    </xf>
    <xf numFmtId="0" fontId="1" fillId="0" borderId="29"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horizontal="left" wrapText="1"/>
    </xf>
    <xf numFmtId="1" fontId="0" fillId="33" borderId="14" xfId="0" applyNumberFormat="1" applyFill="1" applyBorder="1" applyAlignment="1" applyProtection="1">
      <alignment horizontal="center" vertical="center"/>
      <protection locked="0"/>
    </xf>
    <xf numFmtId="1" fontId="0" fillId="33" borderId="13" xfId="0" applyNumberFormat="1" applyFill="1" applyBorder="1" applyAlignment="1" applyProtection="1">
      <alignment horizontal="center" vertical="center"/>
      <protection locked="0"/>
    </xf>
    <xf numFmtId="0" fontId="1" fillId="33" borderId="19" xfId="0" applyFont="1" applyFill="1" applyBorder="1" applyAlignment="1" applyProtection="1">
      <alignment horizontal="center" vertical="center"/>
      <protection locked="0"/>
    </xf>
    <xf numFmtId="0" fontId="5" fillId="0" borderId="0" xfId="0" applyFont="1" applyAlignment="1">
      <alignment horizontal="center" vertical="top"/>
    </xf>
    <xf numFmtId="0" fontId="3" fillId="0" borderId="0" xfId="0" applyFont="1" applyAlignment="1">
      <alignment horizontal="right" vertical="center"/>
    </xf>
    <xf numFmtId="0" fontId="3" fillId="0" borderId="11" xfId="0" applyFont="1" applyBorder="1" applyAlignment="1">
      <alignment horizontal="right" vertical="center"/>
    </xf>
    <xf numFmtId="0" fontId="11" fillId="0" borderId="15" xfId="0" applyFont="1" applyBorder="1" applyAlignment="1">
      <alignment horizontal="right" vertical="center" shrinkToFit="1"/>
    </xf>
    <xf numFmtId="0" fontId="11" fillId="0" borderId="22" xfId="0" applyFont="1" applyBorder="1" applyAlignment="1">
      <alignment horizontal="right" vertical="center" shrinkToFit="1"/>
    </xf>
    <xf numFmtId="166" fontId="0" fillId="33" borderId="14" xfId="0" applyNumberFormat="1" applyFill="1" applyBorder="1" applyAlignment="1" applyProtection="1">
      <alignment horizontal="center" vertical="center"/>
      <protection locked="0"/>
    </xf>
    <xf numFmtId="166" fontId="0" fillId="33" borderId="13" xfId="0" applyNumberFormat="1" applyFill="1" applyBorder="1" applyAlignment="1" applyProtection="1">
      <alignment horizontal="center" vertical="center"/>
      <protection locked="0"/>
    </xf>
    <xf numFmtId="166" fontId="0" fillId="35" borderId="14" xfId="0" applyNumberFormat="1" applyFill="1" applyBorder="1" applyAlignment="1">
      <alignment horizontal="center" vertical="center"/>
    </xf>
    <xf numFmtId="166" fontId="0" fillId="35" borderId="13" xfId="0" applyNumberFormat="1" applyFill="1" applyBorder="1" applyAlignment="1">
      <alignment horizontal="center" vertical="center"/>
    </xf>
    <xf numFmtId="0" fontId="11" fillId="0" borderId="0" xfId="0" applyFont="1" applyAlignment="1">
      <alignment horizontal="right" vertical="center" shrinkToFit="1"/>
    </xf>
    <xf numFmtId="0" fontId="11" fillId="0" borderId="11" xfId="0" applyFont="1" applyBorder="1" applyAlignment="1">
      <alignment horizontal="righ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228600</xdr:colOff>
      <xdr:row>0</xdr:row>
      <xdr:rowOff>76200</xdr:rowOff>
    </xdr:from>
    <xdr:to>
      <xdr:col>9</xdr:col>
      <xdr:colOff>28575</xdr:colOff>
      <xdr:row>4</xdr:row>
      <xdr:rowOff>142875</xdr:rowOff>
    </xdr:to>
    <xdr:pic>
      <xdr:nvPicPr>
        <xdr:cNvPr id="1" name="Picture 3" descr="SunCCS.jpg"/>
        <xdr:cNvPicPr preferRelativeResize="1">
          <a:picLocks noChangeAspect="1"/>
        </xdr:cNvPicPr>
      </xdr:nvPicPr>
      <xdr:blipFill>
        <a:blip r:embed="rId1"/>
        <a:stretch>
          <a:fillRect/>
        </a:stretch>
      </xdr:blipFill>
      <xdr:spPr>
        <a:xfrm>
          <a:off x="4867275" y="76200"/>
          <a:ext cx="1066800" cy="742950"/>
        </a:xfrm>
        <a:prstGeom prst="rect">
          <a:avLst/>
        </a:prstGeom>
        <a:noFill/>
        <a:ln w="9525" cmpd="sng">
          <a:noFill/>
        </a:ln>
      </xdr:spPr>
    </xdr:pic>
    <xdr:clientData/>
  </xdr:twoCellAnchor>
  <xdr:oneCellAnchor>
    <xdr:from>
      <xdr:col>1</xdr:col>
      <xdr:colOff>38100</xdr:colOff>
      <xdr:row>7</xdr:row>
      <xdr:rowOff>76200</xdr:rowOff>
    </xdr:from>
    <xdr:ext cx="5667375" cy="1590675"/>
    <xdr:sp>
      <xdr:nvSpPr>
        <xdr:cNvPr id="2" name="TextBox 4"/>
        <xdr:cNvSpPr txBox="1">
          <a:spLocks noChangeArrowheads="1"/>
        </xdr:cNvSpPr>
      </xdr:nvSpPr>
      <xdr:spPr>
        <a:xfrm>
          <a:off x="276225" y="1257300"/>
          <a:ext cx="5667375" cy="1590675"/>
        </a:xfrm>
        <a:prstGeom prst="rect">
          <a:avLst/>
        </a:prstGeom>
        <a:noFill/>
        <a:ln w="28575" cmpd="sng">
          <a:solidFill>
            <a:srgbClr val="4F6228"/>
          </a:solidFill>
          <a:headEnd type="none"/>
          <a:tailEnd type="none"/>
        </a:ln>
      </xdr:spPr>
      <xdr:txBody>
        <a:bodyPr vertOverflow="clip" wrap="square" lIns="36576" tIns="32004" rIns="36576" bIns="0"/>
        <a:p>
          <a:pPr algn="ctr">
            <a:defRPr/>
          </a:pPr>
          <a:r>
            <a:rPr lang="en-US" cap="none" sz="1100" b="0" i="0" u="none" baseline="0">
              <a:solidFill>
                <a:srgbClr val="000000"/>
              </a:solidFill>
              <a:latin typeface="Calibri"/>
              <a:ea typeface="Calibri"/>
              <a:cs typeface="Calibri"/>
            </a:rPr>
            <a:t>All those wishing for their TEAM to be considered for </a:t>
          </a:r>
          <a:r>
            <a:rPr lang="en-US" cap="none" sz="1100" b="0" i="0" u="sng" baseline="0">
              <a:solidFill>
                <a:srgbClr val="000000"/>
              </a:solidFill>
              <a:latin typeface="Calibri"/>
              <a:ea typeface="Calibri"/>
              <a:cs typeface="Calibri"/>
            </a:rPr>
            <a:t>At-Large selection MUST 
</a:t>
          </a:r>
          <a:r>
            <a:rPr lang="en-US" cap="none" sz="1100" b="0" i="0" u="none" baseline="0">
              <a:solidFill>
                <a:srgbClr val="000000"/>
              </a:solidFill>
              <a:latin typeface="Calibri"/>
              <a:ea typeface="Calibri"/>
              <a:cs typeface="Calibri"/>
            </a:rPr>
            <a:t>complete ALL portions (1-5) of the form below and submit the completed form 
</a:t>
          </a:r>
          <a:r>
            <a:rPr lang="en-US" cap="none" sz="1100" b="1" i="0" u="sng" baseline="0">
              <a:solidFill>
                <a:srgbClr val="000000"/>
              </a:solidFill>
              <a:latin typeface="Calibri"/>
              <a:ea typeface="Calibri"/>
              <a:cs typeface="Calibri"/>
            </a:rPr>
            <a:t>to the CCS Office BEFORE
</a:t>
          </a:r>
          <a:r>
            <a:rPr lang="en-US" cap="none" sz="1100" b="1" i="0" u="sng" baseline="0">
              <a:solidFill>
                <a:srgbClr val="000000"/>
              </a:solidFill>
              <a:latin typeface="Calibri"/>
              <a:ea typeface="Calibri"/>
              <a:cs typeface="Calibri"/>
            </a:rPr>
            <a:t>the beginning of the CCS Boys Team Golf At-Large Selection Meeting on
</a:t>
          </a:r>
          <a:r>
            <a:rPr lang="en-US" cap="none" sz="1100" b="1" i="0" u="sng" baseline="0">
              <a:solidFill>
                <a:srgbClr val="000000"/>
              </a:solidFill>
              <a:latin typeface="Calibri"/>
              <a:ea typeface="Calibri"/>
              <a:cs typeface="Calibri"/>
            </a:rPr>
            <a:t>May 3, 2018 at 6 PM.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order to be considered for entry into the CCS Boys Team Golf Championships.
</a:t>
          </a:r>
          <a:r>
            <a:rPr lang="en-US" cap="none" sz="1100" b="0" i="0" u="none" baseline="0">
              <a:solidFill>
                <a:srgbClr val="000000"/>
              </a:solidFill>
              <a:latin typeface="Calibri"/>
              <a:ea typeface="Calibri"/>
              <a:cs typeface="Calibri"/>
            </a:rPr>
            <a:t>If your form is not in by this deadline, or is incomplete, your team will not be considered for
</a:t>
          </a:r>
          <a:r>
            <a:rPr lang="en-US" cap="none" sz="1100" b="0" i="0" u="none" baseline="0">
              <a:solidFill>
                <a:srgbClr val="000000"/>
              </a:solidFill>
              <a:latin typeface="Calibri"/>
              <a:ea typeface="Calibri"/>
              <a:cs typeface="Calibri"/>
            </a:rPr>
            <a:t>At-Large selection to the CCS play-offs. </a:t>
          </a:r>
        </a:p>
      </xdr:txBody>
    </xdr:sp>
    <xdr:clientData/>
  </xdr:oneCellAnchor>
  <xdr:oneCellAnchor>
    <xdr:from>
      <xdr:col>6</xdr:col>
      <xdr:colOff>114300</xdr:colOff>
      <xdr:row>30</xdr:row>
      <xdr:rowOff>152400</xdr:rowOff>
    </xdr:from>
    <xdr:ext cx="942975" cy="228600"/>
    <xdr:sp>
      <xdr:nvSpPr>
        <xdr:cNvPr id="3" name="TextBox 3"/>
        <xdr:cNvSpPr txBox="1">
          <a:spLocks noChangeArrowheads="1"/>
        </xdr:cNvSpPr>
      </xdr:nvSpPr>
      <xdr:spPr>
        <a:xfrm>
          <a:off x="4286250" y="5686425"/>
          <a:ext cx="942975" cy="2286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Overall</a:t>
          </a:r>
          <a:r>
            <a:rPr lang="en-US" cap="none" sz="1100" b="1" i="0" u="none" baseline="0">
              <a:solidFill>
                <a:srgbClr val="000000"/>
              </a:solidFill>
              <a:latin typeface="Calibri"/>
              <a:ea typeface="Calibri"/>
              <a:cs typeface="Calibri"/>
            </a:rPr>
            <a:t> Record</a:t>
          </a:r>
        </a:p>
      </xdr:txBody>
    </xdr:sp>
    <xdr:clientData/>
  </xdr:oneCellAnchor>
  <xdr:oneCellAnchor>
    <xdr:from>
      <xdr:col>6</xdr:col>
      <xdr:colOff>114300</xdr:colOff>
      <xdr:row>32</xdr:row>
      <xdr:rowOff>0</xdr:rowOff>
    </xdr:from>
    <xdr:ext cx="1104900" cy="266700"/>
    <xdr:sp>
      <xdr:nvSpPr>
        <xdr:cNvPr id="4" name="TextBox 4"/>
        <xdr:cNvSpPr txBox="1">
          <a:spLocks noChangeArrowheads="1"/>
        </xdr:cNvSpPr>
      </xdr:nvSpPr>
      <xdr:spPr>
        <a:xfrm>
          <a:off x="4286250" y="5934075"/>
          <a:ext cx="1104900" cy="2667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League</a:t>
          </a:r>
          <a:r>
            <a:rPr lang="en-US" cap="none" sz="1100" b="1" i="0" u="none" baseline="0">
              <a:solidFill>
                <a:srgbClr val="000000"/>
              </a:solidFill>
              <a:latin typeface="Calibri"/>
              <a:ea typeface="Calibri"/>
              <a:cs typeface="Calibri"/>
            </a:rPr>
            <a:t> Record</a:t>
          </a:r>
          <a:r>
            <a:rPr lang="en-US" cap="none" sz="1100" b="0" i="0" u="none" baseline="0">
              <a:solidFill>
                <a:srgbClr val="000000"/>
              </a:solidFill>
              <a:latin typeface="Calibri"/>
              <a:ea typeface="Calibri"/>
              <a:cs typeface="Calibri"/>
            </a:rPr>
            <a:t>:</a:t>
          </a:r>
        </a:p>
      </xdr:txBody>
    </xdr:sp>
    <xdr:clientData/>
  </xdr:oneCellAnchor>
  <xdr:oneCellAnchor>
    <xdr:from>
      <xdr:col>6</xdr:col>
      <xdr:colOff>152400</xdr:colOff>
      <xdr:row>33</xdr:row>
      <xdr:rowOff>9525</xdr:rowOff>
    </xdr:from>
    <xdr:ext cx="876300" cy="228600"/>
    <xdr:sp>
      <xdr:nvSpPr>
        <xdr:cNvPr id="5" name="TextBox 7"/>
        <xdr:cNvSpPr txBox="1">
          <a:spLocks noChangeArrowheads="1"/>
        </xdr:cNvSpPr>
      </xdr:nvSpPr>
      <xdr:spPr>
        <a:xfrm>
          <a:off x="4324350" y="6181725"/>
          <a:ext cx="876300" cy="2286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League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Finish</a:t>
          </a:r>
        </a:p>
      </xdr:txBody>
    </xdr:sp>
    <xdr:clientData/>
  </xdr:oneCellAnchor>
  <xdr:oneCellAnchor>
    <xdr:from>
      <xdr:col>0</xdr:col>
      <xdr:colOff>76200</xdr:colOff>
      <xdr:row>80</xdr:row>
      <xdr:rowOff>38100</xdr:rowOff>
    </xdr:from>
    <xdr:ext cx="5153025" cy="219075"/>
    <xdr:sp>
      <xdr:nvSpPr>
        <xdr:cNvPr id="6" name="TextBox 6"/>
        <xdr:cNvSpPr txBox="1">
          <a:spLocks noChangeArrowheads="1"/>
        </xdr:cNvSpPr>
      </xdr:nvSpPr>
      <xdr:spPr>
        <a:xfrm>
          <a:off x="76200" y="15259050"/>
          <a:ext cx="5153025" cy="219075"/>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latin typeface="Calibri"/>
              <a:ea typeface="Calibri"/>
              <a:cs typeface="Calibri"/>
            </a:rPr>
            <a:t>League Championship Differential (from page 1</a:t>
          </a:r>
          <a:r>
            <a:rPr lang="en-US" cap="none" sz="900" b="1" i="0" u="none" baseline="0">
              <a:solidFill>
                <a:srgbClr val="000000"/>
              </a:solidFill>
              <a:latin typeface="Calibri"/>
              <a:ea typeface="Calibri"/>
              <a:cs typeface="Calibri"/>
            </a:rPr>
            <a:t>)-this # has been adjusted to reflect 2-9 hole matches</a:t>
          </a:r>
        </a:p>
      </xdr:txBody>
    </xdr:sp>
    <xdr:clientData/>
  </xdr:oneCellAnchor>
  <xdr:oneCellAnchor>
    <xdr:from>
      <xdr:col>3</xdr:col>
      <xdr:colOff>0</xdr:colOff>
      <xdr:row>81</xdr:row>
      <xdr:rowOff>9525</xdr:rowOff>
    </xdr:from>
    <xdr:ext cx="3895725" cy="238125"/>
    <xdr:sp>
      <xdr:nvSpPr>
        <xdr:cNvPr id="7" name="TextBox 8"/>
        <xdr:cNvSpPr txBox="1">
          <a:spLocks noChangeArrowheads="1"/>
        </xdr:cNvSpPr>
      </xdr:nvSpPr>
      <xdr:spPr>
        <a:xfrm>
          <a:off x="1362075" y="15468600"/>
          <a:ext cx="3895725" cy="238125"/>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excluding 2 match high scores + League Championship</a:t>
          </a:r>
        </a:p>
      </xdr:txBody>
    </xdr:sp>
    <xdr:clientData/>
  </xdr:oneCellAnchor>
  <xdr:oneCellAnchor>
    <xdr:from>
      <xdr:col>1</xdr:col>
      <xdr:colOff>304800</xdr:colOff>
      <xdr:row>29</xdr:row>
      <xdr:rowOff>38100</xdr:rowOff>
    </xdr:from>
    <xdr:ext cx="6191250" cy="314325"/>
    <xdr:sp>
      <xdr:nvSpPr>
        <xdr:cNvPr id="8" name="TextBox 9"/>
        <xdr:cNvSpPr txBox="1">
          <a:spLocks noChangeArrowheads="1"/>
        </xdr:cNvSpPr>
      </xdr:nvSpPr>
      <xdr:spPr>
        <a:xfrm>
          <a:off x="542925" y="5191125"/>
          <a:ext cx="6191250" cy="314325"/>
        </a:xfrm>
        <a:prstGeom prst="rect">
          <a:avLst/>
        </a:prstGeom>
        <a:noFill/>
        <a:ln w="31750" cmpd="sng">
          <a:solidFill>
            <a:srgbClr val="4F81BD"/>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CCS Golf Bylaws: Section</a:t>
          </a:r>
          <a:r>
            <a:rPr lang="en-US" cap="none" sz="1100" b="0" i="1" u="none" baseline="0">
              <a:solidFill>
                <a:srgbClr val="000000"/>
              </a:solidFill>
              <a:latin typeface="Calibri"/>
              <a:ea typeface="Calibri"/>
              <a:cs typeface="Calibri"/>
            </a:rPr>
            <a:t> C.b.: The league finals tournament differential will count as a double-match.</a:t>
          </a:r>
        </a:p>
      </xdr:txBody>
    </xdr:sp>
    <xdr:clientData/>
  </xdr:oneCellAnchor>
  <xdr:oneCellAnchor>
    <xdr:from>
      <xdr:col>3</xdr:col>
      <xdr:colOff>438150</xdr:colOff>
      <xdr:row>77</xdr:row>
      <xdr:rowOff>161925</xdr:rowOff>
    </xdr:from>
    <xdr:ext cx="3467100" cy="228600"/>
    <xdr:sp>
      <xdr:nvSpPr>
        <xdr:cNvPr id="9" name="TextBox 10"/>
        <xdr:cNvSpPr txBox="1">
          <a:spLocks noChangeArrowheads="1"/>
        </xdr:cNvSpPr>
      </xdr:nvSpPr>
      <xdr:spPr>
        <a:xfrm>
          <a:off x="1800225" y="14773275"/>
          <a:ext cx="3467100" cy="228600"/>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of all matches played during the regular season</a:t>
          </a:r>
        </a:p>
      </xdr:txBody>
    </xdr:sp>
    <xdr:clientData/>
  </xdr:oneCellAnchor>
  <xdr:oneCellAnchor>
    <xdr:from>
      <xdr:col>3</xdr:col>
      <xdr:colOff>190500</xdr:colOff>
      <xdr:row>78</xdr:row>
      <xdr:rowOff>200025</xdr:rowOff>
    </xdr:from>
    <xdr:ext cx="3705225" cy="228600"/>
    <xdr:sp>
      <xdr:nvSpPr>
        <xdr:cNvPr id="10" name="TextBox 11"/>
        <xdr:cNvSpPr txBox="1">
          <a:spLocks noChangeArrowheads="1"/>
        </xdr:cNvSpPr>
      </xdr:nvSpPr>
      <xdr:spPr>
        <a:xfrm>
          <a:off x="1552575" y="14982825"/>
          <a:ext cx="3705225" cy="228600"/>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excluding the two matches with the highest scores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17"/>
  <sheetViews>
    <sheetView zoomScalePageLayoutView="0" workbookViewId="0" topLeftCell="A1">
      <selection activeCell="B10" sqref="B10"/>
    </sheetView>
  </sheetViews>
  <sheetFormatPr defaultColWidth="9.140625" defaultRowHeight="12.75"/>
  <cols>
    <col min="1" max="1" width="5.7109375" style="0" customWidth="1"/>
    <col min="2" max="2" width="71.57421875" style="0" customWidth="1"/>
  </cols>
  <sheetData>
    <row r="2" spans="1:2" ht="15.75">
      <c r="A2" s="57" t="s">
        <v>173</v>
      </c>
      <c r="B2" s="57"/>
    </row>
    <row r="3" ht="32.25" customHeight="1">
      <c r="B3" s="47" t="s">
        <v>183</v>
      </c>
    </row>
    <row r="4" spans="1:2" ht="60" customHeight="1">
      <c r="A4" s="56" t="s">
        <v>6</v>
      </c>
      <c r="B4" s="56"/>
    </row>
    <row r="6" spans="1:2" ht="38.25">
      <c r="A6" s="2" t="s">
        <v>0</v>
      </c>
      <c r="B6" s="26" t="s">
        <v>186</v>
      </c>
    </row>
    <row r="7" spans="1:2" ht="38.25">
      <c r="A7" s="2" t="s">
        <v>0</v>
      </c>
      <c r="B7" s="26" t="s">
        <v>187</v>
      </c>
    </row>
    <row r="8" spans="1:2" ht="25.5">
      <c r="A8" s="2" t="s">
        <v>0</v>
      </c>
      <c r="B8" s="26" t="s">
        <v>188</v>
      </c>
    </row>
    <row r="9" spans="1:2" ht="12.75">
      <c r="A9" s="2" t="s">
        <v>0</v>
      </c>
      <c r="B9" s="1" t="s">
        <v>1</v>
      </c>
    </row>
    <row r="11" spans="1:2" ht="12.75">
      <c r="A11" s="58" t="s">
        <v>2</v>
      </c>
      <c r="B11" s="58"/>
    </row>
    <row r="12" spans="1:2" ht="12.75">
      <c r="A12" s="2" t="s">
        <v>0</v>
      </c>
      <c r="B12" s="3" t="s">
        <v>3</v>
      </c>
    </row>
    <row r="13" spans="1:2" ht="12.75" customHeight="1">
      <c r="A13" s="2" t="s">
        <v>0</v>
      </c>
      <c r="B13" s="3" t="s">
        <v>4</v>
      </c>
    </row>
    <row r="14" spans="1:2" ht="12.75">
      <c r="A14" s="2" t="s">
        <v>0</v>
      </c>
      <c r="B14" s="3" t="s">
        <v>5</v>
      </c>
    </row>
    <row r="17" spans="2:3" ht="15.75">
      <c r="B17" s="25"/>
      <c r="C17" s="25"/>
    </row>
  </sheetData>
  <sheetProtection sheet="1"/>
  <mergeCells count="3">
    <mergeCell ref="A4:B4"/>
    <mergeCell ref="A2:B2"/>
    <mergeCell ref="A11:B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185"/>
  <sheetViews>
    <sheetView tabSelected="1" workbookViewId="0" topLeftCell="A1">
      <selection activeCell="M62" sqref="M62"/>
    </sheetView>
  </sheetViews>
  <sheetFormatPr defaultColWidth="9.140625" defaultRowHeight="12.75"/>
  <cols>
    <col min="1" max="1" width="3.57421875" style="0" customWidth="1"/>
    <col min="2" max="2" width="6.7109375" style="0" customWidth="1"/>
    <col min="3" max="3" width="10.140625" style="0" customWidth="1"/>
    <col min="4" max="4" width="20.57421875" style="0" customWidth="1"/>
    <col min="5" max="5" width="9.7109375" style="0" customWidth="1"/>
    <col min="6" max="6" width="11.8515625" style="0" customWidth="1"/>
    <col min="7" max="7" width="7.00390625" style="0" customWidth="1"/>
    <col min="8" max="8" width="9.28125" style="0" customWidth="1"/>
    <col min="9" max="9" width="9.7109375" style="0" customWidth="1"/>
    <col min="10" max="10" width="6.00390625" style="0" customWidth="1"/>
    <col min="11" max="11" width="7.140625" style="0" customWidth="1"/>
  </cols>
  <sheetData>
    <row r="2" spans="3:5" ht="15" customHeight="1">
      <c r="C2" s="25" t="s">
        <v>184</v>
      </c>
      <c r="D2" s="25"/>
      <c r="E2" s="25"/>
    </row>
    <row r="3" spans="2:5" ht="12.75">
      <c r="B3" s="70" t="s">
        <v>185</v>
      </c>
      <c r="C3" s="71"/>
      <c r="D3" s="71"/>
      <c r="E3" s="71"/>
    </row>
    <row r="4" spans="2:5" ht="12.75">
      <c r="B4" s="72" t="s">
        <v>23</v>
      </c>
      <c r="C4" s="72"/>
      <c r="D4" s="72"/>
      <c r="E4" s="72"/>
    </row>
    <row r="5" ht="13.5" thickBot="1"/>
    <row r="6" spans="2:10" ht="13.5" thickBot="1">
      <c r="B6" s="109"/>
      <c r="C6" s="117"/>
      <c r="D6" s="110"/>
      <c r="G6" s="119" t="s">
        <v>25</v>
      </c>
      <c r="H6" s="119"/>
      <c r="I6" s="120"/>
      <c r="J6" s="5"/>
    </row>
    <row r="7" spans="2:10" ht="12.75">
      <c r="B7" s="118" t="s">
        <v>24</v>
      </c>
      <c r="C7" s="118"/>
      <c r="D7" s="118"/>
      <c r="F7" s="119" t="s">
        <v>26</v>
      </c>
      <c r="G7" s="119"/>
      <c r="H7" s="119"/>
      <c r="I7" s="120"/>
      <c r="J7" s="46"/>
    </row>
    <row r="9" spans="2:10" ht="15" customHeight="1">
      <c r="B9" s="56"/>
      <c r="C9" s="71"/>
      <c r="D9" s="71"/>
      <c r="E9" s="71"/>
      <c r="F9" s="71"/>
      <c r="G9" s="71"/>
      <c r="H9" s="71"/>
      <c r="I9" s="71"/>
      <c r="J9" s="71"/>
    </row>
    <row r="19" spans="2:8" ht="13.5" thickBot="1">
      <c r="B19" s="59" t="s">
        <v>27</v>
      </c>
      <c r="C19" s="59"/>
      <c r="G19" s="111" t="s">
        <v>29</v>
      </c>
      <c r="H19" s="111"/>
    </row>
    <row r="20" spans="3:10" ht="13.5" thickBot="1">
      <c r="C20" s="81">
        <f>IF(B6&lt;&gt;"",B6,"")</f>
      </c>
      <c r="D20" s="82"/>
      <c r="E20" s="72" t="s">
        <v>28</v>
      </c>
      <c r="F20" s="72"/>
      <c r="G20" s="109"/>
      <c r="H20" s="110"/>
      <c r="I20" s="112" t="s">
        <v>30</v>
      </c>
      <c r="J20" s="113"/>
    </row>
    <row r="21" spans="3:10" ht="25.5" customHeight="1">
      <c r="C21" s="114" t="s">
        <v>174</v>
      </c>
      <c r="D21" s="114"/>
      <c r="E21" s="114"/>
      <c r="F21" s="114"/>
      <c r="G21" s="114"/>
      <c r="H21" s="114"/>
      <c r="I21" s="114"/>
      <c r="J21" s="114"/>
    </row>
    <row r="22" ht="7.5" customHeight="1" thickBot="1"/>
    <row r="23" spans="3:11" ht="13.5" thickBot="1">
      <c r="C23" s="105" t="s">
        <v>39</v>
      </c>
      <c r="D23" s="106"/>
      <c r="E23" s="78"/>
      <c r="F23" s="79"/>
      <c r="G23" s="79"/>
      <c r="H23" s="80"/>
      <c r="I23" s="8"/>
      <c r="J23" s="7"/>
      <c r="K23" s="7"/>
    </row>
    <row r="24" spans="3:11" ht="7.5" customHeight="1" thickBot="1">
      <c r="C24" s="10"/>
      <c r="D24" s="15"/>
      <c r="E24" s="19"/>
      <c r="F24" s="19"/>
      <c r="G24" s="19"/>
      <c r="H24" s="19"/>
      <c r="I24" s="8"/>
      <c r="J24" s="8"/>
      <c r="K24" s="8"/>
    </row>
    <row r="25" spans="3:11" ht="13.5" thickBot="1">
      <c r="C25" s="10"/>
      <c r="D25" s="16" t="s">
        <v>40</v>
      </c>
      <c r="E25" s="109"/>
      <c r="F25" s="110"/>
      <c r="G25" s="19"/>
      <c r="H25" s="19"/>
      <c r="I25" s="8"/>
      <c r="J25" s="8"/>
      <c r="K25" s="8"/>
    </row>
    <row r="26" spans="3:14" ht="18.75" customHeight="1">
      <c r="C26" s="17"/>
      <c r="D26" s="18" t="s">
        <v>41</v>
      </c>
      <c r="E26" s="115"/>
      <c r="F26" s="116"/>
      <c r="G26" s="28"/>
      <c r="H26" s="102"/>
      <c r="I26" s="102"/>
      <c r="J26" s="102"/>
      <c r="N26" s="9"/>
    </row>
    <row r="27" spans="3:11" ht="18.75" customHeight="1">
      <c r="C27" s="17"/>
      <c r="D27" s="18" t="s">
        <v>189</v>
      </c>
      <c r="E27" s="123"/>
      <c r="F27" s="124"/>
      <c r="G27" s="28"/>
      <c r="H27" s="62" t="s">
        <v>191</v>
      </c>
      <c r="I27" s="62"/>
      <c r="J27" s="62"/>
      <c r="K27" s="63"/>
    </row>
    <row r="28" spans="3:10" ht="19.5" customHeight="1">
      <c r="C28" s="17"/>
      <c r="D28" s="18" t="s">
        <v>190</v>
      </c>
      <c r="E28" s="115"/>
      <c r="F28" s="116"/>
      <c r="G28" s="20"/>
      <c r="H28" s="29"/>
      <c r="I28" s="102"/>
      <c r="J28" s="102"/>
    </row>
    <row r="29" spans="2:10" ht="18.75" customHeight="1">
      <c r="B29" s="75" t="s">
        <v>182</v>
      </c>
      <c r="C29" s="76"/>
      <c r="D29" s="77"/>
      <c r="E29" s="125">
        <f>IF((E26&lt;&gt;"")*(E27&lt;&gt;"")*(E28&lt;&gt;""),ROUND((E26-(E27*5))*(113/E28),1),"")</f>
      </c>
      <c r="F29" s="126"/>
      <c r="H29" s="29"/>
      <c r="I29" s="102"/>
      <c r="J29" s="102"/>
    </row>
    <row r="30" spans="8:11" ht="30" customHeight="1">
      <c r="H30" s="29"/>
      <c r="I30" s="102"/>
      <c r="J30" s="102"/>
      <c r="K30" s="10"/>
    </row>
    <row r="31" spans="2:11" ht="12.75">
      <c r="B31" s="59" t="s">
        <v>33</v>
      </c>
      <c r="C31" s="59"/>
      <c r="D31" s="59"/>
      <c r="E31" s="59"/>
      <c r="F31" s="59"/>
      <c r="I31" s="10" t="s">
        <v>180</v>
      </c>
      <c r="J31" s="15" t="s">
        <v>179</v>
      </c>
      <c r="K31" s="15" t="s">
        <v>178</v>
      </c>
    </row>
    <row r="32" spans="2:11" ht="18.75" customHeight="1">
      <c r="B32" s="73" t="s">
        <v>34</v>
      </c>
      <c r="C32" s="74"/>
      <c r="D32" s="60"/>
      <c r="E32" s="60"/>
      <c r="F32" s="60"/>
      <c r="I32" s="49"/>
      <c r="J32" s="49"/>
      <c r="K32" s="48"/>
    </row>
    <row r="33" spans="2:11" ht="18.75" customHeight="1">
      <c r="B33" s="73" t="s">
        <v>35</v>
      </c>
      <c r="C33" s="74"/>
      <c r="D33" s="60"/>
      <c r="E33" s="60"/>
      <c r="F33" s="60"/>
      <c r="I33" s="49"/>
      <c r="J33" s="49"/>
      <c r="K33" s="48"/>
    </row>
    <row r="34" spans="2:11" ht="18.75" customHeight="1">
      <c r="B34" s="73" t="s">
        <v>36</v>
      </c>
      <c r="C34" s="74"/>
      <c r="D34" s="60"/>
      <c r="E34" s="60"/>
      <c r="F34" s="60"/>
      <c r="I34" s="107"/>
      <c r="J34" s="108"/>
      <c r="K34" s="20"/>
    </row>
    <row r="35" spans="2:10" ht="18.75" customHeight="1">
      <c r="B35" s="73" t="s">
        <v>37</v>
      </c>
      <c r="C35" s="74"/>
      <c r="D35" s="60"/>
      <c r="E35" s="60"/>
      <c r="F35" s="60"/>
      <c r="I35" s="19"/>
      <c r="J35" s="19"/>
    </row>
    <row r="36" spans="2:10" ht="18" customHeight="1">
      <c r="B36" s="73" t="s">
        <v>38</v>
      </c>
      <c r="C36" s="74"/>
      <c r="D36" s="61"/>
      <c r="E36" s="60"/>
      <c r="F36" s="60"/>
      <c r="I36" s="19"/>
      <c r="J36" s="19"/>
    </row>
    <row r="38" spans="2:6" ht="12.75">
      <c r="B38" s="59" t="s">
        <v>43</v>
      </c>
      <c r="C38" s="59"/>
      <c r="D38" s="59"/>
      <c r="E38" s="59"/>
      <c r="F38" s="59"/>
    </row>
    <row r="39" spans="2:11" ht="63" customHeight="1">
      <c r="B39" s="64" t="s">
        <v>44</v>
      </c>
      <c r="C39" s="64"/>
      <c r="D39" s="64"/>
      <c r="E39" s="64"/>
      <c r="F39" s="64"/>
      <c r="G39" s="64"/>
      <c r="H39" s="64"/>
      <c r="I39" s="64"/>
      <c r="J39" s="64"/>
      <c r="K39" s="64"/>
    </row>
    <row r="41" spans="3:8" ht="12.75">
      <c r="C41" s="65"/>
      <c r="D41" s="66"/>
      <c r="G41" s="65"/>
      <c r="H41" s="66"/>
    </row>
    <row r="42" spans="3:8" ht="12.75">
      <c r="C42" s="67" t="s">
        <v>45</v>
      </c>
      <c r="D42" s="67"/>
      <c r="G42" s="67" t="s">
        <v>7</v>
      </c>
      <c r="H42" s="67"/>
    </row>
    <row r="45" spans="3:8" ht="12.75">
      <c r="C45" s="103">
        <f>$C$20</f>
      </c>
      <c r="D45" s="104"/>
      <c r="G45" s="103">
        <f>IF($G$20&lt;&gt;"",$G$20,"")</f>
      </c>
      <c r="H45" s="104"/>
    </row>
    <row r="46" spans="3:8" ht="12.75">
      <c r="C46" s="67" t="s">
        <v>24</v>
      </c>
      <c r="D46" s="67"/>
      <c r="G46" s="67" t="s">
        <v>42</v>
      </c>
      <c r="H46" s="67"/>
    </row>
    <row r="47" spans="2:6" ht="12.75">
      <c r="B47" s="92" t="s">
        <v>46</v>
      </c>
      <c r="C47" s="92"/>
      <c r="D47" s="92"/>
      <c r="E47" s="92"/>
      <c r="F47" s="92"/>
    </row>
    <row r="48" spans="2:10" ht="12.75" customHeight="1">
      <c r="B48" s="93" t="s">
        <v>48</v>
      </c>
      <c r="C48" s="94"/>
      <c r="D48" s="68" t="s">
        <v>49</v>
      </c>
      <c r="E48" s="83" t="s">
        <v>47</v>
      </c>
      <c r="F48" s="84"/>
      <c r="G48" s="85"/>
      <c r="H48" s="83" t="s">
        <v>50</v>
      </c>
      <c r="I48" s="84"/>
      <c r="J48" s="85"/>
    </row>
    <row r="49" spans="2:10" ht="12.75">
      <c r="B49" s="95"/>
      <c r="C49" s="96"/>
      <c r="D49" s="69"/>
      <c r="E49" s="86"/>
      <c r="F49" s="87"/>
      <c r="G49" s="88"/>
      <c r="H49" s="86"/>
      <c r="I49" s="87"/>
      <c r="J49" s="88"/>
    </row>
    <row r="50" spans="1:10" ht="12.75">
      <c r="A50" s="27">
        <v>1</v>
      </c>
      <c r="B50" s="100"/>
      <c r="C50" s="101"/>
      <c r="D50" s="22"/>
      <c r="E50" s="97"/>
      <c r="F50" s="98"/>
      <c r="G50" s="99"/>
      <c r="H50" s="89"/>
      <c r="I50" s="90"/>
      <c r="J50" s="91"/>
    </row>
    <row r="51" spans="1:10" ht="12.75">
      <c r="A51" s="27">
        <v>2</v>
      </c>
      <c r="B51" s="100"/>
      <c r="C51" s="101"/>
      <c r="D51" s="22"/>
      <c r="E51" s="97"/>
      <c r="F51" s="98"/>
      <c r="G51" s="99"/>
      <c r="H51" s="97"/>
      <c r="I51" s="98"/>
      <c r="J51" s="99"/>
    </row>
    <row r="52" spans="1:10" ht="12.75">
      <c r="A52" s="27">
        <v>3</v>
      </c>
      <c r="B52" s="100"/>
      <c r="C52" s="101"/>
      <c r="D52" s="22"/>
      <c r="E52" s="97"/>
      <c r="F52" s="98"/>
      <c r="G52" s="99"/>
      <c r="H52" s="97"/>
      <c r="I52" s="98"/>
      <c r="J52" s="99"/>
    </row>
    <row r="53" spans="1:10" ht="12.75">
      <c r="A53" s="27">
        <v>4</v>
      </c>
      <c r="B53" s="100"/>
      <c r="C53" s="101"/>
      <c r="D53" s="22"/>
      <c r="E53" s="97"/>
      <c r="F53" s="98"/>
      <c r="G53" s="99"/>
      <c r="H53" s="97"/>
      <c r="I53" s="98"/>
      <c r="J53" s="99"/>
    </row>
    <row r="54" spans="1:10" ht="12.75">
      <c r="A54" s="27">
        <v>5</v>
      </c>
      <c r="B54" s="100"/>
      <c r="C54" s="101"/>
      <c r="D54" s="22"/>
      <c r="E54" s="97"/>
      <c r="F54" s="98"/>
      <c r="G54" s="99"/>
      <c r="H54" s="97"/>
      <c r="I54" s="98"/>
      <c r="J54" s="99"/>
    </row>
    <row r="55" spans="1:10" ht="12.75">
      <c r="A55" s="27">
        <v>6</v>
      </c>
      <c r="B55" s="100"/>
      <c r="C55" s="101"/>
      <c r="D55" s="22"/>
      <c r="E55" s="97"/>
      <c r="F55" s="98"/>
      <c r="G55" s="99"/>
      <c r="H55" s="97"/>
      <c r="I55" s="98"/>
      <c r="J55" s="99"/>
    </row>
    <row r="56" spans="1:10" ht="12.75">
      <c r="A56" s="27"/>
      <c r="B56" s="39"/>
      <c r="C56" s="39"/>
      <c r="D56" s="40"/>
      <c r="E56" s="19"/>
      <c r="F56" s="19"/>
      <c r="G56" s="19"/>
      <c r="H56" s="19"/>
      <c r="I56" s="19"/>
      <c r="J56" s="19"/>
    </row>
    <row r="57" spans="2:7" ht="12.75">
      <c r="B57" s="59" t="s">
        <v>52</v>
      </c>
      <c r="C57" s="59"/>
      <c r="D57" s="59"/>
      <c r="E57" s="59"/>
      <c r="F57" s="59"/>
      <c r="G57" s="59"/>
    </row>
    <row r="58" spans="2:11" ht="12.75">
      <c r="B58" s="72" t="s">
        <v>53</v>
      </c>
      <c r="C58" s="72"/>
      <c r="D58" s="72"/>
      <c r="E58" s="72"/>
      <c r="F58" s="72"/>
      <c r="G58" s="72"/>
      <c r="H58" s="72"/>
      <c r="I58" s="72"/>
      <c r="J58" s="72"/>
      <c r="K58" s="72"/>
    </row>
    <row r="59" spans="2:11" ht="12.75">
      <c r="B59" s="71" t="s">
        <v>54</v>
      </c>
      <c r="C59" s="71"/>
      <c r="D59" s="71"/>
      <c r="E59" s="71"/>
      <c r="F59" s="71"/>
      <c r="G59" s="71"/>
      <c r="H59" s="71"/>
      <c r="I59" s="71"/>
      <c r="J59" s="71"/>
      <c r="K59" s="71"/>
    </row>
    <row r="60" spans="2:9" ht="36" customHeight="1">
      <c r="B60" s="34" t="s">
        <v>7</v>
      </c>
      <c r="C60" s="34" t="s">
        <v>67</v>
      </c>
      <c r="D60" s="34" t="s">
        <v>9</v>
      </c>
      <c r="E60" s="35" t="s">
        <v>31</v>
      </c>
      <c r="F60" s="35" t="s">
        <v>32</v>
      </c>
      <c r="G60" s="34" t="s">
        <v>12</v>
      </c>
      <c r="H60" s="35" t="s">
        <v>68</v>
      </c>
      <c r="I60" s="34" t="s">
        <v>14</v>
      </c>
    </row>
    <row r="61" spans="1:9" ht="13.5" customHeight="1">
      <c r="A61" s="4" t="s">
        <v>16</v>
      </c>
      <c r="B61" s="31"/>
      <c r="C61" s="55"/>
      <c r="D61" s="55"/>
      <c r="E61" s="32"/>
      <c r="F61" s="30"/>
      <c r="G61" s="30"/>
      <c r="H61" s="30"/>
      <c r="I61" s="42">
        <f aca="true" t="shared" si="0" ref="I61:I78">IF((E61&lt;&gt;"")*(F61&lt;&gt;"")*(G61&lt;&gt;""),ROUND((G61-(E61*5))*(113/F61),1),"")</f>
      </c>
    </row>
    <row r="62" spans="1:9" ht="13.5" customHeight="1">
      <c r="A62" s="4" t="s">
        <v>17</v>
      </c>
      <c r="B62" s="31"/>
      <c r="C62" s="30"/>
      <c r="D62" s="30"/>
      <c r="E62" s="32"/>
      <c r="F62" s="30"/>
      <c r="G62" s="30"/>
      <c r="H62" s="30"/>
      <c r="I62" s="42">
        <f t="shared" si="0"/>
      </c>
    </row>
    <row r="63" spans="1:9" ht="13.5" customHeight="1">
      <c r="A63" s="4" t="s">
        <v>18</v>
      </c>
      <c r="B63" s="31"/>
      <c r="C63" s="30"/>
      <c r="D63" s="30"/>
      <c r="E63" s="32"/>
      <c r="F63" s="30"/>
      <c r="G63" s="30"/>
      <c r="H63" s="30"/>
      <c r="I63" s="42">
        <f t="shared" si="0"/>
      </c>
    </row>
    <row r="64" spans="1:9" ht="13.5" customHeight="1">
      <c r="A64" s="4" t="s">
        <v>19</v>
      </c>
      <c r="B64" s="31"/>
      <c r="C64" s="30"/>
      <c r="D64" s="30"/>
      <c r="E64" s="32"/>
      <c r="F64" s="30"/>
      <c r="G64" s="30"/>
      <c r="H64" s="30"/>
      <c r="I64" s="42">
        <f t="shared" si="0"/>
      </c>
    </row>
    <row r="65" spans="1:9" ht="13.5" customHeight="1">
      <c r="A65" s="4" t="s">
        <v>20</v>
      </c>
      <c r="B65" s="31"/>
      <c r="C65" s="30"/>
      <c r="D65" s="30"/>
      <c r="E65" s="32"/>
      <c r="F65" s="30"/>
      <c r="G65" s="30"/>
      <c r="H65" s="30"/>
      <c r="I65" s="42">
        <f t="shared" si="0"/>
      </c>
    </row>
    <row r="66" spans="1:9" ht="13.5" customHeight="1">
      <c r="A66" s="4" t="s">
        <v>51</v>
      </c>
      <c r="B66" s="31"/>
      <c r="C66" s="30"/>
      <c r="D66" s="30"/>
      <c r="E66" s="32"/>
      <c r="F66" s="30"/>
      <c r="G66" s="30"/>
      <c r="H66" s="30"/>
      <c r="I66" s="42">
        <f t="shared" si="0"/>
      </c>
    </row>
    <row r="67" spans="1:9" ht="13.5" customHeight="1">
      <c r="A67" s="4" t="s">
        <v>55</v>
      </c>
      <c r="B67" s="31"/>
      <c r="C67" s="30"/>
      <c r="D67" s="30"/>
      <c r="E67" s="32"/>
      <c r="F67" s="30"/>
      <c r="G67" s="30"/>
      <c r="H67" s="30"/>
      <c r="I67" s="42">
        <f t="shared" si="0"/>
      </c>
    </row>
    <row r="68" spans="1:9" ht="13.5" customHeight="1">
      <c r="A68" s="4" t="s">
        <v>56</v>
      </c>
      <c r="B68" s="31"/>
      <c r="C68" s="30"/>
      <c r="D68" s="30"/>
      <c r="E68" s="32"/>
      <c r="F68" s="30"/>
      <c r="G68" s="30"/>
      <c r="H68" s="30"/>
      <c r="I68" s="42">
        <f t="shared" si="0"/>
      </c>
    </row>
    <row r="69" spans="1:9" ht="13.5" customHeight="1">
      <c r="A69" s="4" t="s">
        <v>57</v>
      </c>
      <c r="B69" s="31"/>
      <c r="C69" s="30"/>
      <c r="D69" s="30"/>
      <c r="E69" s="32"/>
      <c r="F69" s="30"/>
      <c r="G69" s="30"/>
      <c r="H69" s="30"/>
      <c r="I69" s="42">
        <f t="shared" si="0"/>
      </c>
    </row>
    <row r="70" spans="1:9" ht="13.5" customHeight="1">
      <c r="A70" s="4" t="s">
        <v>58</v>
      </c>
      <c r="B70" s="31"/>
      <c r="C70" s="30"/>
      <c r="D70" s="30"/>
      <c r="E70" s="32"/>
      <c r="F70" s="30"/>
      <c r="G70" s="30"/>
      <c r="H70" s="30"/>
      <c r="I70" s="42">
        <f t="shared" si="0"/>
      </c>
    </row>
    <row r="71" spans="1:9" ht="13.5" customHeight="1">
      <c r="A71" s="4" t="s">
        <v>59</v>
      </c>
      <c r="B71" s="31"/>
      <c r="C71" s="30"/>
      <c r="D71" s="30"/>
      <c r="E71" s="32"/>
      <c r="F71" s="30"/>
      <c r="G71" s="30"/>
      <c r="H71" s="30"/>
      <c r="I71" s="42">
        <f t="shared" si="0"/>
      </c>
    </row>
    <row r="72" spans="1:9" ht="13.5" customHeight="1">
      <c r="A72" s="4" t="s">
        <v>60</v>
      </c>
      <c r="B72" s="31"/>
      <c r="C72" s="30"/>
      <c r="D72" s="30"/>
      <c r="E72" s="32"/>
      <c r="F72" s="30"/>
      <c r="G72" s="30"/>
      <c r="H72" s="30"/>
      <c r="I72" s="42">
        <f t="shared" si="0"/>
      </c>
    </row>
    <row r="73" spans="1:9" ht="13.5" customHeight="1">
      <c r="A73" s="4" t="s">
        <v>61</v>
      </c>
      <c r="B73" s="31"/>
      <c r="C73" s="30"/>
      <c r="D73" s="30"/>
      <c r="E73" s="32"/>
      <c r="F73" s="30"/>
      <c r="G73" s="30"/>
      <c r="H73" s="30"/>
      <c r="I73" s="42">
        <f t="shared" si="0"/>
      </c>
    </row>
    <row r="74" spans="1:9" ht="13.5" customHeight="1">
      <c r="A74" s="4" t="s">
        <v>62</v>
      </c>
      <c r="B74" s="31"/>
      <c r="C74" s="30"/>
      <c r="D74" s="30"/>
      <c r="E74" s="32"/>
      <c r="F74" s="30"/>
      <c r="G74" s="30"/>
      <c r="H74" s="30"/>
      <c r="I74" s="42">
        <f t="shared" si="0"/>
      </c>
    </row>
    <row r="75" spans="1:9" ht="13.5" customHeight="1">
      <c r="A75" s="4" t="s">
        <v>63</v>
      </c>
      <c r="B75" s="31"/>
      <c r="C75" s="30"/>
      <c r="D75" s="30"/>
      <c r="E75" s="32"/>
      <c r="F75" s="30"/>
      <c r="G75" s="30"/>
      <c r="H75" s="30"/>
      <c r="I75" s="42">
        <f t="shared" si="0"/>
      </c>
    </row>
    <row r="76" spans="1:9" ht="13.5" customHeight="1">
      <c r="A76" s="4" t="s">
        <v>64</v>
      </c>
      <c r="B76" s="31"/>
      <c r="C76" s="30"/>
      <c r="D76" s="30"/>
      <c r="E76" s="32"/>
      <c r="F76" s="30"/>
      <c r="G76" s="30"/>
      <c r="H76" s="30"/>
      <c r="I76" s="42">
        <f t="shared" si="0"/>
      </c>
    </row>
    <row r="77" spans="1:9" ht="13.5" customHeight="1">
      <c r="A77" s="4" t="s">
        <v>65</v>
      </c>
      <c r="B77" s="31"/>
      <c r="C77" s="30"/>
      <c r="D77" s="30"/>
      <c r="E77" s="32"/>
      <c r="F77" s="30"/>
      <c r="G77" s="30"/>
      <c r="H77" s="30"/>
      <c r="I77" s="42">
        <f t="shared" si="0"/>
      </c>
    </row>
    <row r="78" spans="1:9" ht="13.5" customHeight="1">
      <c r="A78" s="4" t="s">
        <v>66</v>
      </c>
      <c r="B78" s="31"/>
      <c r="C78" s="30"/>
      <c r="D78" s="30"/>
      <c r="E78" s="32"/>
      <c r="F78" s="30"/>
      <c r="G78" s="30"/>
      <c r="H78" s="30"/>
      <c r="I78" s="42">
        <f t="shared" si="0"/>
      </c>
    </row>
    <row r="79" spans="1:9" ht="16.5" customHeight="1">
      <c r="A79" s="4"/>
      <c r="B79" s="33"/>
      <c r="C79" s="33"/>
      <c r="D79" s="36"/>
      <c r="E79" s="36"/>
      <c r="F79" s="36"/>
      <c r="G79" s="121"/>
      <c r="H79" s="122"/>
      <c r="I79" s="43">
        <f>IF(COUNT(I61:I78)&lt;&gt;0,AVERAGE(I61:I78),"")</f>
      </c>
    </row>
    <row r="80" spans="1:9" ht="18" customHeight="1">
      <c r="A80" s="4"/>
      <c r="B80" s="33"/>
      <c r="C80" s="33"/>
      <c r="D80" s="127"/>
      <c r="E80" s="127"/>
      <c r="F80" s="127"/>
      <c r="G80" s="127"/>
      <c r="H80" s="128"/>
      <c r="I80" s="43">
        <f>IF(COUNT(I61:I78)&gt;2,(SUM(I61:I78)-LARGE(I61:I78,1)-LARGE(I61:I78,2))/(COUNT(I61:I78)-2),"")</f>
      </c>
    </row>
    <row r="81" ht="18.75" customHeight="1">
      <c r="I81" s="44">
        <f>IF(ISBLANK(E29)=TRUE," ",E29)</f>
      </c>
    </row>
    <row r="82" ht="18" customHeight="1">
      <c r="I82" s="45">
        <f>IF((COUNT(I61:I78)&gt;2)*(E29&lt;&gt;""),(SUM(I61:I78)-LARGE(I61:I78,1)-LARGE(I61:I78,2)+E29)/COUNT(I61:I78),"")</f>
      </c>
    </row>
    <row r="83" ht="11.25" customHeight="1">
      <c r="I83" s="37"/>
    </row>
    <row r="84" spans="2:11" ht="19.5" customHeight="1">
      <c r="B84" s="72" t="s">
        <v>21</v>
      </c>
      <c r="C84" s="72"/>
      <c r="D84" s="72"/>
      <c r="E84" s="72"/>
      <c r="F84" s="72"/>
      <c r="G84" s="72"/>
      <c r="H84" s="72"/>
      <c r="I84" s="72"/>
      <c r="J84" s="72"/>
      <c r="K84" s="72"/>
    </row>
    <row r="85" spans="2:11" ht="14.25" customHeight="1">
      <c r="B85" s="71" t="s">
        <v>22</v>
      </c>
      <c r="C85" s="71"/>
      <c r="D85" s="71"/>
      <c r="E85" s="71"/>
      <c r="F85" s="71"/>
      <c r="G85" s="71"/>
      <c r="H85" s="71"/>
      <c r="I85" s="71"/>
      <c r="J85" s="71"/>
      <c r="K85" s="71"/>
    </row>
    <row r="86" spans="2:11" ht="44.25" customHeight="1">
      <c r="B86" s="34" t="s">
        <v>7</v>
      </c>
      <c r="C86" s="34" t="s">
        <v>8</v>
      </c>
      <c r="D86" s="34" t="s">
        <v>9</v>
      </c>
      <c r="E86" s="35" t="s">
        <v>10</v>
      </c>
      <c r="F86" s="35" t="s">
        <v>11</v>
      </c>
      <c r="G86" s="34" t="s">
        <v>12</v>
      </c>
      <c r="H86" s="35" t="s">
        <v>13</v>
      </c>
      <c r="I86" s="34" t="s">
        <v>14</v>
      </c>
      <c r="J86" s="38" t="s">
        <v>15</v>
      </c>
      <c r="K86" s="41" t="s">
        <v>181</v>
      </c>
    </row>
    <row r="87" spans="1:11" ht="13.5" customHeight="1">
      <c r="A87" s="4" t="s">
        <v>16</v>
      </c>
      <c r="B87" s="50"/>
      <c r="C87" s="51"/>
      <c r="D87" s="51"/>
      <c r="E87" s="52"/>
      <c r="F87" s="53"/>
      <c r="G87" s="53"/>
      <c r="H87" s="53"/>
      <c r="I87" s="54">
        <f>IF((E87&lt;&gt;"")*(F87&lt;&gt;"")*(G87&lt;&gt;"")*(H87&lt;&gt;""),ROUND((G87-(E87*H87))*(113/F87),1),"")</f>
      </c>
      <c r="J87" s="53"/>
      <c r="K87" s="53"/>
    </row>
    <row r="88" spans="1:11" ht="13.5" customHeight="1">
      <c r="A88" s="4" t="s">
        <v>17</v>
      </c>
      <c r="B88" s="50"/>
      <c r="C88" s="23"/>
      <c r="D88" s="23"/>
      <c r="E88" s="24"/>
      <c r="F88" s="21"/>
      <c r="G88" s="21"/>
      <c r="H88" s="21"/>
      <c r="I88" s="6">
        <f>IF((E88&lt;&gt;"")*(F88&lt;&gt;"")*(G88&lt;&gt;"")*(H88&lt;&gt;""),ROUND((G88-(E88*H88))*(113/F88),1),"")</f>
      </c>
      <c r="J88" s="21"/>
      <c r="K88" s="21"/>
    </row>
    <row r="89" spans="1:11" ht="13.5" customHeight="1">
      <c r="A89" s="4" t="s">
        <v>18</v>
      </c>
      <c r="B89" s="50"/>
      <c r="C89" s="23"/>
      <c r="D89" s="23"/>
      <c r="E89" s="24"/>
      <c r="F89" s="21"/>
      <c r="G89" s="21"/>
      <c r="H89" s="21"/>
      <c r="I89" s="6">
        <f>IF((E89&lt;&gt;"")*(F89&lt;&gt;"")*(G89&lt;&gt;"")*(H89&lt;&gt;""),ROUND((G89-(E89*H89))*(113/F89),1),"")</f>
      </c>
      <c r="J89" s="21"/>
      <c r="K89" s="21"/>
    </row>
    <row r="90" spans="1:11" ht="13.5" customHeight="1">
      <c r="A90" s="4" t="s">
        <v>19</v>
      </c>
      <c r="B90" s="50"/>
      <c r="C90" s="23"/>
      <c r="D90" s="23"/>
      <c r="E90" s="24"/>
      <c r="F90" s="21"/>
      <c r="G90" s="21"/>
      <c r="H90" s="21"/>
      <c r="I90" s="6">
        <f>IF((E90&lt;&gt;"")*(F90&lt;&gt;"")*(G90&lt;&gt;"")*(H90&lt;&gt;""),ROUND((G90-(E90*H90))*(113/F90),1),"")</f>
      </c>
      <c r="J90" s="21"/>
      <c r="K90" s="21"/>
    </row>
    <row r="91" spans="1:11" ht="13.5" customHeight="1">
      <c r="A91" s="4" t="s">
        <v>20</v>
      </c>
      <c r="B91" s="50"/>
      <c r="C91" s="23"/>
      <c r="D91" s="23"/>
      <c r="E91" s="24"/>
      <c r="F91" s="21"/>
      <c r="G91" s="21"/>
      <c r="H91" s="21"/>
      <c r="I91" s="6">
        <f>IF((E91&lt;&gt;"")*(F91&lt;&gt;"")*(G91&lt;&gt;"")*(H91&lt;&gt;""),ROUND((G91-(E91*H91))*(113/F91),1),"")</f>
      </c>
      <c r="J91" s="21"/>
      <c r="K91" s="21"/>
    </row>
    <row r="93" spans="3:5" ht="12.75" hidden="1">
      <c r="C93" s="11" t="s">
        <v>80</v>
      </c>
      <c r="E93" t="s">
        <v>175</v>
      </c>
    </row>
    <row r="94" spans="3:5" ht="12.75" hidden="1">
      <c r="C94" s="11" t="s">
        <v>81</v>
      </c>
      <c r="E94" t="s">
        <v>176</v>
      </c>
    </row>
    <row r="95" spans="3:5" ht="12.75" hidden="1">
      <c r="C95" s="12" t="s">
        <v>82</v>
      </c>
      <c r="E95" t="s">
        <v>177</v>
      </c>
    </row>
    <row r="96" spans="3:5" ht="12.75" hidden="1">
      <c r="C96" s="12" t="s">
        <v>83</v>
      </c>
      <c r="E96" t="s">
        <v>77</v>
      </c>
    </row>
    <row r="97" spans="3:5" ht="12.75" hidden="1">
      <c r="C97" s="12" t="s">
        <v>84</v>
      </c>
      <c r="E97" t="s">
        <v>78</v>
      </c>
    </row>
    <row r="98" spans="3:5" ht="12.75" hidden="1">
      <c r="C98" s="12" t="s">
        <v>85</v>
      </c>
      <c r="E98" t="s">
        <v>71</v>
      </c>
    </row>
    <row r="99" spans="3:5" ht="12.75" hidden="1">
      <c r="C99" s="13" t="s">
        <v>86</v>
      </c>
      <c r="E99" t="s">
        <v>73</v>
      </c>
    </row>
    <row r="100" spans="3:5" ht="12.75" hidden="1">
      <c r="C100" s="12" t="s">
        <v>87</v>
      </c>
      <c r="E100" t="s">
        <v>74</v>
      </c>
    </row>
    <row r="101" spans="3:5" ht="12.75" hidden="1">
      <c r="C101" s="13" t="s">
        <v>88</v>
      </c>
      <c r="E101" t="s">
        <v>70</v>
      </c>
    </row>
    <row r="102" spans="3:5" ht="12.75" hidden="1">
      <c r="C102" s="13" t="s">
        <v>89</v>
      </c>
      <c r="E102" t="s">
        <v>75</v>
      </c>
    </row>
    <row r="103" spans="3:5" ht="12.75" hidden="1">
      <c r="C103" s="12" t="s">
        <v>90</v>
      </c>
      <c r="E103" t="s">
        <v>76</v>
      </c>
    </row>
    <row r="104" spans="3:5" ht="12.75" hidden="1">
      <c r="C104" s="12" t="s">
        <v>91</v>
      </c>
      <c r="E104" t="s">
        <v>72</v>
      </c>
    </row>
    <row r="105" spans="3:5" ht="12.75" hidden="1">
      <c r="C105" s="14" t="s">
        <v>92</v>
      </c>
      <c r="E105" t="s">
        <v>69</v>
      </c>
    </row>
    <row r="106" spans="3:5" ht="12.75" hidden="1">
      <c r="C106" s="12" t="s">
        <v>93</v>
      </c>
      <c r="E106" t="s">
        <v>79</v>
      </c>
    </row>
    <row r="107" ht="12.75" hidden="1">
      <c r="C107" s="12" t="s">
        <v>94</v>
      </c>
    </row>
    <row r="108" ht="12.75" hidden="1">
      <c r="C108" s="12" t="s">
        <v>95</v>
      </c>
    </row>
    <row r="109" ht="12.75" hidden="1">
      <c r="C109" s="12" t="s">
        <v>96</v>
      </c>
    </row>
    <row r="110" ht="12.75" hidden="1">
      <c r="C110" s="13" t="s">
        <v>97</v>
      </c>
    </row>
    <row r="111" ht="12.75" hidden="1">
      <c r="C111" s="12" t="s">
        <v>98</v>
      </c>
    </row>
    <row r="112" ht="12.75" hidden="1">
      <c r="C112" s="12" t="s">
        <v>99</v>
      </c>
    </row>
    <row r="113" ht="12.75" hidden="1">
      <c r="C113" s="12" t="s">
        <v>100</v>
      </c>
    </row>
    <row r="114" ht="12.75" hidden="1">
      <c r="C114" s="12" t="s">
        <v>101</v>
      </c>
    </row>
    <row r="115" ht="12.75" hidden="1">
      <c r="C115" s="12" t="s">
        <v>102</v>
      </c>
    </row>
    <row r="116" ht="12.75" hidden="1">
      <c r="C116" s="13" t="s">
        <v>103</v>
      </c>
    </row>
    <row r="117" ht="12.75" hidden="1">
      <c r="C117" s="12" t="s">
        <v>104</v>
      </c>
    </row>
    <row r="118" ht="12.75" hidden="1">
      <c r="C118" s="12" t="s">
        <v>105</v>
      </c>
    </row>
    <row r="119" ht="12.75" hidden="1">
      <c r="C119" s="12" t="s">
        <v>106</v>
      </c>
    </row>
    <row r="120" ht="12.75" hidden="1">
      <c r="C120" s="12" t="s">
        <v>107</v>
      </c>
    </row>
    <row r="121" ht="12.75" hidden="1">
      <c r="C121" s="12" t="s">
        <v>108</v>
      </c>
    </row>
    <row r="122" ht="12.75" hidden="1">
      <c r="C122" s="13" t="s">
        <v>109</v>
      </c>
    </row>
    <row r="123" ht="12.75" hidden="1">
      <c r="C123" s="12" t="s">
        <v>110</v>
      </c>
    </row>
    <row r="124" ht="12.75" hidden="1">
      <c r="C124" s="12" t="s">
        <v>111</v>
      </c>
    </row>
    <row r="125" ht="12.75" hidden="1">
      <c r="C125" s="12" t="s">
        <v>112</v>
      </c>
    </row>
    <row r="126" ht="12.75" hidden="1">
      <c r="C126" s="12" t="s">
        <v>113</v>
      </c>
    </row>
    <row r="127" ht="12.75" hidden="1">
      <c r="C127" s="12" t="s">
        <v>114</v>
      </c>
    </row>
    <row r="128" ht="12.75" hidden="1">
      <c r="C128" s="12" t="s">
        <v>115</v>
      </c>
    </row>
    <row r="129" ht="12.75" hidden="1">
      <c r="C129" s="12" t="s">
        <v>116</v>
      </c>
    </row>
    <row r="130" ht="12.75" hidden="1">
      <c r="C130" s="12" t="s">
        <v>117</v>
      </c>
    </row>
    <row r="131" ht="12.75" hidden="1">
      <c r="C131" s="12" t="s">
        <v>118</v>
      </c>
    </row>
    <row r="132" ht="12.75" hidden="1">
      <c r="C132" s="12" t="s">
        <v>119</v>
      </c>
    </row>
    <row r="133" ht="12.75" hidden="1">
      <c r="C133" s="12" t="s">
        <v>120</v>
      </c>
    </row>
    <row r="134" ht="12.75" hidden="1">
      <c r="C134" s="13" t="s">
        <v>121</v>
      </c>
    </row>
    <row r="135" ht="12.75" hidden="1">
      <c r="C135" s="12" t="s">
        <v>122</v>
      </c>
    </row>
    <row r="136" ht="12.75" hidden="1">
      <c r="C136" s="12" t="s">
        <v>123</v>
      </c>
    </row>
    <row r="137" ht="12.75" hidden="1">
      <c r="C137" s="12" t="s">
        <v>124</v>
      </c>
    </row>
    <row r="138" ht="12.75" hidden="1">
      <c r="C138" s="12" t="s">
        <v>125</v>
      </c>
    </row>
    <row r="139" ht="12.75" hidden="1">
      <c r="C139" s="12" t="s">
        <v>126</v>
      </c>
    </row>
    <row r="140" ht="12.75" hidden="1">
      <c r="C140" s="12" t="s">
        <v>127</v>
      </c>
    </row>
    <row r="141" ht="12.75" hidden="1">
      <c r="C141" s="13" t="s">
        <v>128</v>
      </c>
    </row>
    <row r="142" ht="12.75" hidden="1">
      <c r="C142" s="12" t="s">
        <v>129</v>
      </c>
    </row>
    <row r="143" ht="12.75" hidden="1">
      <c r="C143" s="12" t="s">
        <v>130</v>
      </c>
    </row>
    <row r="144" ht="12.75" hidden="1">
      <c r="C144" s="12" t="s">
        <v>131</v>
      </c>
    </row>
    <row r="145" ht="12.75" hidden="1">
      <c r="C145" s="12" t="s">
        <v>132</v>
      </c>
    </row>
    <row r="146" ht="12.75" hidden="1">
      <c r="C146" s="12" t="s">
        <v>133</v>
      </c>
    </row>
    <row r="147" ht="12.75" hidden="1">
      <c r="C147" s="12" t="s">
        <v>134</v>
      </c>
    </row>
    <row r="148" ht="12.75" hidden="1">
      <c r="C148" s="12" t="s">
        <v>135</v>
      </c>
    </row>
    <row r="149" ht="12.75" hidden="1">
      <c r="C149" s="12" t="s">
        <v>136</v>
      </c>
    </row>
    <row r="150" ht="12.75" hidden="1">
      <c r="C150" s="12" t="s">
        <v>137</v>
      </c>
    </row>
    <row r="151" ht="12.75" hidden="1">
      <c r="C151" s="12" t="s">
        <v>138</v>
      </c>
    </row>
    <row r="152" ht="12.75" hidden="1">
      <c r="C152" s="12" t="s">
        <v>139</v>
      </c>
    </row>
    <row r="153" ht="12.75" hidden="1">
      <c r="C153" s="12" t="s">
        <v>140</v>
      </c>
    </row>
    <row r="154" ht="12.75" hidden="1">
      <c r="C154" s="12" t="s">
        <v>141</v>
      </c>
    </row>
    <row r="155" ht="12.75" hidden="1">
      <c r="C155" s="12" t="s">
        <v>142</v>
      </c>
    </row>
    <row r="156" ht="12.75" hidden="1">
      <c r="C156" s="12" t="s">
        <v>143</v>
      </c>
    </row>
    <row r="157" ht="12.75" hidden="1">
      <c r="C157" s="12" t="s">
        <v>144</v>
      </c>
    </row>
    <row r="158" ht="12.75" hidden="1">
      <c r="C158" s="12" t="s">
        <v>145</v>
      </c>
    </row>
    <row r="159" ht="12.75" hidden="1">
      <c r="C159" s="12" t="s">
        <v>146</v>
      </c>
    </row>
    <row r="160" ht="12.75" hidden="1">
      <c r="C160" s="12" t="s">
        <v>147</v>
      </c>
    </row>
    <row r="161" ht="12.75" hidden="1">
      <c r="C161" s="12" t="s">
        <v>148</v>
      </c>
    </row>
    <row r="162" ht="12.75" hidden="1">
      <c r="C162" s="12" t="s">
        <v>149</v>
      </c>
    </row>
    <row r="163" ht="12.75" hidden="1">
      <c r="C163" s="12" t="s">
        <v>150</v>
      </c>
    </row>
    <row r="164" ht="12.75" hidden="1">
      <c r="C164" s="12" t="s">
        <v>151</v>
      </c>
    </row>
    <row r="165" ht="12.75" hidden="1">
      <c r="C165" s="12" t="s">
        <v>152</v>
      </c>
    </row>
    <row r="166" ht="12.75" hidden="1">
      <c r="C166" s="12" t="s">
        <v>153</v>
      </c>
    </row>
    <row r="167" ht="12.75" hidden="1">
      <c r="C167" s="12" t="s">
        <v>154</v>
      </c>
    </row>
    <row r="168" ht="12.75" hidden="1">
      <c r="C168" s="12" t="s">
        <v>155</v>
      </c>
    </row>
    <row r="169" ht="12.75" hidden="1">
      <c r="C169" s="12" t="s">
        <v>156</v>
      </c>
    </row>
    <row r="170" ht="12.75" hidden="1">
      <c r="C170" s="12" t="s">
        <v>157</v>
      </c>
    </row>
    <row r="171" ht="12.75" hidden="1">
      <c r="C171" s="12" t="s">
        <v>158</v>
      </c>
    </row>
    <row r="172" ht="12.75" hidden="1">
      <c r="C172" s="12" t="s">
        <v>159</v>
      </c>
    </row>
    <row r="173" ht="12.75" hidden="1">
      <c r="C173" s="12" t="s">
        <v>160</v>
      </c>
    </row>
    <row r="174" ht="12.75" hidden="1">
      <c r="C174" s="12" t="s">
        <v>161</v>
      </c>
    </row>
    <row r="175" ht="12.75" hidden="1">
      <c r="C175" s="12" t="s">
        <v>162</v>
      </c>
    </row>
    <row r="176" ht="12.75" hidden="1">
      <c r="C176" s="12" t="s">
        <v>163</v>
      </c>
    </row>
    <row r="177" ht="12.75" hidden="1">
      <c r="C177" s="12" t="s">
        <v>164</v>
      </c>
    </row>
    <row r="178" ht="12.75" hidden="1">
      <c r="C178" s="12" t="s">
        <v>165</v>
      </c>
    </row>
    <row r="179" ht="12.75" hidden="1">
      <c r="C179" s="12" t="s">
        <v>166</v>
      </c>
    </row>
    <row r="180" ht="12.75" hidden="1">
      <c r="C180" s="12" t="s">
        <v>167</v>
      </c>
    </row>
    <row r="181" ht="12.75" hidden="1">
      <c r="C181" s="12" t="s">
        <v>168</v>
      </c>
    </row>
    <row r="182" ht="12.75" hidden="1">
      <c r="C182" s="12" t="s">
        <v>169</v>
      </c>
    </row>
    <row r="183" ht="12.75" hidden="1">
      <c r="C183" s="12" t="s">
        <v>170</v>
      </c>
    </row>
    <row r="184" ht="12.75" hidden="1">
      <c r="C184" s="12" t="s">
        <v>171</v>
      </c>
    </row>
    <row r="185" ht="12.75" hidden="1">
      <c r="C185" s="12" t="s">
        <v>172</v>
      </c>
    </row>
  </sheetData>
  <sheetProtection selectLockedCells="1"/>
  <mergeCells count="79">
    <mergeCell ref="D80:H80"/>
    <mergeCell ref="H51:J51"/>
    <mergeCell ref="E50:G50"/>
    <mergeCell ref="B57:G57"/>
    <mergeCell ref="B58:K58"/>
    <mergeCell ref="B59:K59"/>
    <mergeCell ref="B50:C50"/>
    <mergeCell ref="B54:C54"/>
    <mergeCell ref="E55:G55"/>
    <mergeCell ref="H55:J55"/>
    <mergeCell ref="E20:F20"/>
    <mergeCell ref="B6:D6"/>
    <mergeCell ref="B7:D7"/>
    <mergeCell ref="G6:I6"/>
    <mergeCell ref="F7:I7"/>
    <mergeCell ref="G79:H79"/>
    <mergeCell ref="I30:J30"/>
    <mergeCell ref="E27:F27"/>
    <mergeCell ref="E28:F28"/>
    <mergeCell ref="E29:F29"/>
    <mergeCell ref="B84:K84"/>
    <mergeCell ref="B85:K85"/>
    <mergeCell ref="G20:H20"/>
    <mergeCell ref="G19:H19"/>
    <mergeCell ref="I20:J20"/>
    <mergeCell ref="C21:J21"/>
    <mergeCell ref="E25:F25"/>
    <mergeCell ref="E26:F26"/>
    <mergeCell ref="E53:G53"/>
    <mergeCell ref="B53:C53"/>
    <mergeCell ref="C23:D23"/>
    <mergeCell ref="H26:J26"/>
    <mergeCell ref="I28:J28"/>
    <mergeCell ref="G42:H42"/>
    <mergeCell ref="B33:C33"/>
    <mergeCell ref="B34:C34"/>
    <mergeCell ref="B35:C35"/>
    <mergeCell ref="B36:C36"/>
    <mergeCell ref="I34:J34"/>
    <mergeCell ref="B55:C55"/>
    <mergeCell ref="B51:C51"/>
    <mergeCell ref="B52:C52"/>
    <mergeCell ref="I29:J29"/>
    <mergeCell ref="E54:G54"/>
    <mergeCell ref="C45:D45"/>
    <mergeCell ref="G45:H45"/>
    <mergeCell ref="E51:G51"/>
    <mergeCell ref="H50:J50"/>
    <mergeCell ref="B47:F47"/>
    <mergeCell ref="B48:C49"/>
    <mergeCell ref="H53:J53"/>
    <mergeCell ref="H52:J52"/>
    <mergeCell ref="H54:J54"/>
    <mergeCell ref="E52:G52"/>
    <mergeCell ref="B3:E3"/>
    <mergeCell ref="B4:E4"/>
    <mergeCell ref="B31:F31"/>
    <mergeCell ref="D32:F32"/>
    <mergeCell ref="B32:C32"/>
    <mergeCell ref="B29:D29"/>
    <mergeCell ref="E23:H23"/>
    <mergeCell ref="B9:J9"/>
    <mergeCell ref="B19:C19"/>
    <mergeCell ref="C20:D20"/>
    <mergeCell ref="B39:K39"/>
    <mergeCell ref="C41:D41"/>
    <mergeCell ref="G41:H41"/>
    <mergeCell ref="C46:D46"/>
    <mergeCell ref="G46:H46"/>
    <mergeCell ref="D48:D49"/>
    <mergeCell ref="C42:D42"/>
    <mergeCell ref="H48:J49"/>
    <mergeCell ref="E48:G49"/>
    <mergeCell ref="B38:F38"/>
    <mergeCell ref="D35:F35"/>
    <mergeCell ref="D36:F36"/>
    <mergeCell ref="D34:F34"/>
    <mergeCell ref="D33:F33"/>
    <mergeCell ref="H27:K27"/>
  </mergeCells>
  <dataValidations count="5">
    <dataValidation type="list" allowBlank="1" showInputMessage="1" showErrorMessage="1" sqref="J37:K37">
      <formula1>"1st, 2nd, 3rd, 4th, 5th, 6th, 7th, 8th"</formula1>
    </dataValidation>
    <dataValidation type="list" allowBlank="1" showInputMessage="1" showErrorMessage="1" sqref="G20:H20">
      <formula1>$E$93:$E$106</formula1>
    </dataValidation>
    <dataValidation type="list" allowBlank="1" showInputMessage="1" showErrorMessage="1" sqref="B6:D6">
      <formula1>$C$93:$C$185</formula1>
    </dataValidation>
    <dataValidation type="list" allowBlank="1" showInputMessage="1" showErrorMessage="1" sqref="E25:F25">
      <formula1>"Blue, White"</formula1>
    </dataValidation>
    <dataValidation type="list" allowBlank="1" showInputMessage="1" showErrorMessage="1" sqref="I34">
      <formula1>"League Champ, League Co champ, League Tri Champ, 2nd, 3rd, 4th, 5th, 6th, 7th, 8th"</formula1>
    </dataValidation>
  </dataValidations>
  <printOptions horizontalCentered="1"/>
  <pageMargins left="0.05" right="0" top="1" bottom="0.5" header="0.5" footer="0.5"/>
  <pageSetup horizontalDpi="300" verticalDpi="300" orientation="portrait" r:id="rId4"/>
  <headerFooter alignWithMargins="0">
    <oddHeader>&amp;CBoys Golf At-Large Application</oddHeader>
  </headerFooter>
  <rowBreaks count="1" manualBreakCount="1">
    <brk id="44" max="255" man="1"/>
  </rowBreaks>
  <ignoredErrors>
    <ignoredError sqref="A87:A91 A61:A78"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Dowdy</dc:creator>
  <cp:keywords/>
  <dc:description/>
  <cp:lastModifiedBy>Steve Filios</cp:lastModifiedBy>
  <cp:lastPrinted>2014-02-20T20:23:34Z</cp:lastPrinted>
  <dcterms:created xsi:type="dcterms:W3CDTF">2013-11-17T20:32:16Z</dcterms:created>
  <dcterms:modified xsi:type="dcterms:W3CDTF">2018-04-18T19:35:20Z</dcterms:modified>
  <cp:category/>
  <cp:version/>
  <cp:contentType/>
  <cp:contentStatus/>
</cp:coreProperties>
</file>